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Erik.Leppo\Documents\GitHub\BioMonTools\inst\extdata\"/>
    </mc:Choice>
  </mc:AlternateContent>
  <xr:revisionPtr revIDLastSave="0" documentId="13_ncr:1_{A774ED17-5DD5-486F-B3FD-8DF6E72B8CC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ExampleDataFile" sheetId="4" r:id="rId1"/>
    <sheet name="NOTES" sheetId="5" r:id="rId2"/>
    <sheet name="FFG2" sheetId="7" r:id="rId3"/>
    <sheet name="NoteWorthy" sheetId="6" r:id="rId4"/>
    <sheet name="LongLived" sheetId="8" r:id="rId5"/>
    <sheet name="UFC" sheetId="9" r:id="rId6"/>
  </sheets>
  <definedNames>
    <definedName name="_Export_R_20180303">#REF!</definedName>
    <definedName name="_xlnm._FilterDatabase" localSheetId="0" hidden="1">ExampleDataFile!$A$1:$BE$146</definedName>
    <definedName name="_xlnm._FilterDatabase" localSheetId="2" hidden="1">'FFG2'!$A$5:$C$209</definedName>
    <definedName name="_xlnm._FilterDatabase" localSheetId="4" hidden="1">LongLived!$A$5:$C$689</definedName>
    <definedName name="_xlnm._FilterDatabase" localSheetId="3" hidden="1">NoteWorthy!$A$5:$C$116</definedName>
    <definedName name="_xlnm._FilterDatabase" localSheetId="5" hidden="1">UFC!$A$5:$S$1008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8" l="1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29" i="8"/>
  <c r="C30" i="8"/>
  <c r="C31" i="8"/>
  <c r="C32" i="8"/>
  <c r="C33" i="8"/>
  <c r="C34" i="8"/>
  <c r="C35" i="8"/>
  <c r="C36" i="8"/>
  <c r="C37" i="8"/>
  <c r="C38" i="8"/>
  <c r="C39" i="8"/>
  <c r="C40" i="8"/>
  <c r="C41" i="8"/>
  <c r="C42" i="8"/>
  <c r="C43" i="8"/>
  <c r="C44" i="8"/>
  <c r="C45" i="8"/>
  <c r="C46" i="8"/>
  <c r="C47" i="8"/>
  <c r="C48" i="8"/>
  <c r="C49" i="8"/>
  <c r="C50" i="8"/>
  <c r="C51" i="8"/>
  <c r="C52" i="8"/>
  <c r="C53" i="8"/>
  <c r="C54" i="8"/>
  <c r="C55" i="8"/>
  <c r="C56" i="8"/>
  <c r="C57" i="8"/>
  <c r="C58" i="8"/>
  <c r="C59" i="8"/>
  <c r="C60" i="8"/>
  <c r="C61" i="8"/>
  <c r="C62" i="8"/>
  <c r="C63" i="8"/>
  <c r="C64" i="8"/>
  <c r="C65" i="8"/>
  <c r="C66" i="8"/>
  <c r="C67" i="8"/>
  <c r="C68" i="8"/>
  <c r="C69" i="8"/>
  <c r="C70" i="8"/>
  <c r="C71" i="8"/>
  <c r="C72" i="8"/>
  <c r="C73" i="8"/>
  <c r="C74" i="8"/>
  <c r="C75" i="8"/>
  <c r="C76" i="8"/>
  <c r="C77" i="8"/>
  <c r="C78" i="8"/>
  <c r="C79" i="8"/>
  <c r="C80" i="8"/>
  <c r="C81" i="8"/>
  <c r="C82" i="8"/>
  <c r="C83" i="8"/>
  <c r="C84" i="8"/>
  <c r="C85" i="8"/>
  <c r="C86" i="8"/>
  <c r="C87" i="8"/>
  <c r="C88" i="8"/>
  <c r="C89" i="8"/>
  <c r="C90" i="8"/>
  <c r="C91" i="8"/>
  <c r="C92" i="8"/>
  <c r="C93" i="8"/>
  <c r="C94" i="8"/>
  <c r="C95" i="8"/>
  <c r="C96" i="8"/>
  <c r="C97" i="8"/>
  <c r="C98" i="8"/>
  <c r="C99" i="8"/>
  <c r="C100" i="8"/>
  <c r="C101" i="8"/>
  <c r="C102" i="8"/>
  <c r="C103" i="8"/>
  <c r="C104" i="8"/>
  <c r="C105" i="8"/>
  <c r="C106" i="8"/>
  <c r="C107" i="8"/>
  <c r="C108" i="8"/>
  <c r="C109" i="8"/>
  <c r="C110" i="8"/>
  <c r="C111" i="8"/>
  <c r="C112" i="8"/>
  <c r="C113" i="8"/>
  <c r="C114" i="8"/>
  <c r="C115" i="8"/>
  <c r="C116" i="8"/>
  <c r="C117" i="8"/>
  <c r="C118" i="8"/>
  <c r="C119" i="8"/>
  <c r="C120" i="8"/>
  <c r="C121" i="8"/>
  <c r="C122" i="8"/>
  <c r="C123" i="8"/>
  <c r="C124" i="8"/>
  <c r="C125" i="8"/>
  <c r="C126" i="8"/>
  <c r="C127" i="8"/>
  <c r="C128" i="8"/>
  <c r="C129" i="8"/>
  <c r="C130" i="8"/>
  <c r="C131" i="8"/>
  <c r="C132" i="8"/>
  <c r="C133" i="8"/>
  <c r="C134" i="8"/>
  <c r="C135" i="8"/>
  <c r="C136" i="8"/>
  <c r="C137" i="8"/>
  <c r="C138" i="8"/>
  <c r="C139" i="8"/>
  <c r="C140" i="8"/>
  <c r="C141" i="8"/>
  <c r="C142" i="8"/>
  <c r="C143" i="8"/>
  <c r="C144" i="8"/>
  <c r="C145" i="8"/>
  <c r="C146" i="8"/>
  <c r="C147" i="8"/>
  <c r="C148" i="8"/>
  <c r="C149" i="8"/>
  <c r="C150" i="8"/>
  <c r="C151" i="8"/>
  <c r="C152" i="8"/>
  <c r="C153" i="8"/>
  <c r="C154" i="8"/>
  <c r="C155" i="8"/>
  <c r="C156" i="8"/>
  <c r="C157" i="8"/>
  <c r="C158" i="8"/>
  <c r="C159" i="8"/>
  <c r="C160" i="8"/>
  <c r="C161" i="8"/>
  <c r="C162" i="8"/>
  <c r="C163" i="8"/>
  <c r="C164" i="8"/>
  <c r="C165" i="8"/>
  <c r="C166" i="8"/>
  <c r="C167" i="8"/>
  <c r="C168" i="8"/>
  <c r="C169" i="8"/>
  <c r="C170" i="8"/>
  <c r="C171" i="8"/>
  <c r="C172" i="8"/>
  <c r="C173" i="8"/>
  <c r="C174" i="8"/>
  <c r="C175" i="8"/>
  <c r="C176" i="8"/>
  <c r="C177" i="8"/>
  <c r="C178" i="8"/>
  <c r="C179" i="8"/>
  <c r="C180" i="8"/>
  <c r="C181" i="8"/>
  <c r="C182" i="8"/>
  <c r="C183" i="8"/>
  <c r="C184" i="8"/>
  <c r="C185" i="8"/>
  <c r="C186" i="8"/>
  <c r="C187" i="8"/>
  <c r="C188" i="8"/>
  <c r="C189" i="8"/>
  <c r="C190" i="8"/>
  <c r="C191" i="8"/>
  <c r="C192" i="8"/>
  <c r="C193" i="8"/>
  <c r="C194" i="8"/>
  <c r="C195" i="8"/>
  <c r="C196" i="8"/>
  <c r="C197" i="8"/>
  <c r="C198" i="8"/>
  <c r="C199" i="8"/>
  <c r="C200" i="8"/>
  <c r="C201" i="8"/>
  <c r="C202" i="8"/>
  <c r="C203" i="8"/>
  <c r="C204" i="8"/>
  <c r="C205" i="8"/>
  <c r="C206" i="8"/>
  <c r="C207" i="8"/>
  <c r="C208" i="8"/>
  <c r="C209" i="8"/>
  <c r="C210" i="8"/>
  <c r="C211" i="8"/>
  <c r="C212" i="8"/>
  <c r="C213" i="8"/>
  <c r="C214" i="8"/>
  <c r="C215" i="8"/>
  <c r="C216" i="8"/>
  <c r="C217" i="8"/>
  <c r="C218" i="8"/>
  <c r="C219" i="8"/>
  <c r="C220" i="8"/>
  <c r="C221" i="8"/>
  <c r="C222" i="8"/>
  <c r="C223" i="8"/>
  <c r="C224" i="8"/>
  <c r="C225" i="8"/>
  <c r="C226" i="8"/>
  <c r="C227" i="8"/>
  <c r="C228" i="8"/>
  <c r="C229" i="8"/>
  <c r="C230" i="8"/>
  <c r="C231" i="8"/>
  <c r="C232" i="8"/>
  <c r="C233" i="8"/>
  <c r="C234" i="8"/>
  <c r="C235" i="8"/>
  <c r="C236" i="8"/>
  <c r="C237" i="8"/>
  <c r="C238" i="8"/>
  <c r="C239" i="8"/>
  <c r="C240" i="8"/>
  <c r="C241" i="8"/>
  <c r="C242" i="8"/>
  <c r="C243" i="8"/>
  <c r="C244" i="8"/>
  <c r="C245" i="8"/>
  <c r="C246" i="8"/>
  <c r="C247" i="8"/>
  <c r="C248" i="8"/>
  <c r="C249" i="8"/>
  <c r="C250" i="8"/>
  <c r="C251" i="8"/>
  <c r="C252" i="8"/>
  <c r="C253" i="8"/>
  <c r="C254" i="8"/>
  <c r="C255" i="8"/>
  <c r="C256" i="8"/>
  <c r="C257" i="8"/>
  <c r="C258" i="8"/>
  <c r="C259" i="8"/>
  <c r="C260" i="8"/>
  <c r="C261" i="8"/>
  <c r="C262" i="8"/>
  <c r="C263" i="8"/>
  <c r="C264" i="8"/>
  <c r="C265" i="8"/>
  <c r="C266" i="8"/>
  <c r="C267" i="8"/>
  <c r="C268" i="8"/>
  <c r="C269" i="8"/>
  <c r="C270" i="8"/>
  <c r="C271" i="8"/>
  <c r="C272" i="8"/>
  <c r="C273" i="8"/>
  <c r="C274" i="8"/>
  <c r="C275" i="8"/>
  <c r="C276" i="8"/>
  <c r="C277" i="8"/>
  <c r="C278" i="8"/>
  <c r="C279" i="8"/>
  <c r="C280" i="8"/>
  <c r="C281" i="8"/>
  <c r="C282" i="8"/>
  <c r="C283" i="8"/>
  <c r="C284" i="8"/>
  <c r="C285" i="8"/>
  <c r="C286" i="8"/>
  <c r="C287" i="8"/>
  <c r="C288" i="8"/>
  <c r="C289" i="8"/>
  <c r="C290" i="8"/>
  <c r="C291" i="8"/>
  <c r="C292" i="8"/>
  <c r="C293" i="8"/>
  <c r="C294" i="8"/>
  <c r="C295" i="8"/>
  <c r="C296" i="8"/>
  <c r="C297" i="8"/>
  <c r="C298" i="8"/>
  <c r="C299" i="8"/>
  <c r="C300" i="8"/>
  <c r="C301" i="8"/>
  <c r="C302" i="8"/>
  <c r="C303" i="8"/>
  <c r="C304" i="8"/>
  <c r="C305" i="8"/>
  <c r="C306" i="8"/>
  <c r="C307" i="8"/>
  <c r="C308" i="8"/>
  <c r="C309" i="8"/>
  <c r="C310" i="8"/>
  <c r="C311" i="8"/>
  <c r="C312" i="8"/>
  <c r="C313" i="8"/>
  <c r="C314" i="8"/>
  <c r="C315" i="8"/>
  <c r="C316" i="8"/>
  <c r="C317" i="8"/>
  <c r="C318" i="8"/>
  <c r="C319" i="8"/>
  <c r="C320" i="8"/>
  <c r="C321" i="8"/>
  <c r="C322" i="8"/>
  <c r="C323" i="8"/>
  <c r="C324" i="8"/>
  <c r="C325" i="8"/>
  <c r="C326" i="8"/>
  <c r="C327" i="8"/>
  <c r="C328" i="8"/>
  <c r="C329" i="8"/>
  <c r="C330" i="8"/>
  <c r="C331" i="8"/>
  <c r="C332" i="8"/>
  <c r="C333" i="8"/>
  <c r="C334" i="8"/>
  <c r="C335" i="8"/>
  <c r="C336" i="8"/>
  <c r="C337" i="8"/>
  <c r="C338" i="8"/>
  <c r="C339" i="8"/>
  <c r="C340" i="8"/>
  <c r="C341" i="8"/>
  <c r="C342" i="8"/>
  <c r="C343" i="8"/>
  <c r="C344" i="8"/>
  <c r="C345" i="8"/>
  <c r="C346" i="8"/>
  <c r="C347" i="8"/>
  <c r="C348" i="8"/>
  <c r="C349" i="8"/>
  <c r="C350" i="8"/>
  <c r="C351" i="8"/>
  <c r="C352" i="8"/>
  <c r="C353" i="8"/>
  <c r="C354" i="8"/>
  <c r="C355" i="8"/>
  <c r="C356" i="8"/>
  <c r="C357" i="8"/>
  <c r="C358" i="8"/>
  <c r="C359" i="8"/>
  <c r="C360" i="8"/>
  <c r="C361" i="8"/>
  <c r="C362" i="8"/>
  <c r="C363" i="8"/>
  <c r="C364" i="8"/>
  <c r="C365" i="8"/>
  <c r="C366" i="8"/>
  <c r="C367" i="8"/>
  <c r="C368" i="8"/>
  <c r="C369" i="8"/>
  <c r="C370" i="8"/>
  <c r="C371" i="8"/>
  <c r="C372" i="8"/>
  <c r="C373" i="8"/>
  <c r="C374" i="8"/>
  <c r="C375" i="8"/>
  <c r="C376" i="8"/>
  <c r="C377" i="8"/>
  <c r="C378" i="8"/>
  <c r="C379" i="8"/>
  <c r="C380" i="8"/>
  <c r="C381" i="8"/>
  <c r="C382" i="8"/>
  <c r="C383" i="8"/>
  <c r="C384" i="8"/>
  <c r="C385" i="8"/>
  <c r="C386" i="8"/>
  <c r="C387" i="8"/>
  <c r="C388" i="8"/>
  <c r="C389" i="8"/>
  <c r="C390" i="8"/>
  <c r="C391" i="8"/>
  <c r="C392" i="8"/>
  <c r="C393" i="8"/>
  <c r="C394" i="8"/>
  <c r="C395" i="8"/>
  <c r="C396" i="8"/>
  <c r="C397" i="8"/>
  <c r="C398" i="8"/>
  <c r="C399" i="8"/>
  <c r="C400" i="8"/>
  <c r="C401" i="8"/>
  <c r="C402" i="8"/>
  <c r="C403" i="8"/>
  <c r="C404" i="8"/>
  <c r="C405" i="8"/>
  <c r="C406" i="8"/>
  <c r="C407" i="8"/>
  <c r="C408" i="8"/>
  <c r="C409" i="8"/>
  <c r="C410" i="8"/>
  <c r="C411" i="8"/>
  <c r="C412" i="8"/>
  <c r="C413" i="8"/>
  <c r="C414" i="8"/>
  <c r="C415" i="8"/>
  <c r="C416" i="8"/>
  <c r="C417" i="8"/>
  <c r="C418" i="8"/>
  <c r="C419" i="8"/>
  <c r="C420" i="8"/>
  <c r="C421" i="8"/>
  <c r="C422" i="8"/>
  <c r="C423" i="8"/>
  <c r="C424" i="8"/>
  <c r="C425" i="8"/>
  <c r="C426" i="8"/>
  <c r="C427" i="8"/>
  <c r="C428" i="8"/>
  <c r="C429" i="8"/>
  <c r="C430" i="8"/>
  <c r="C431" i="8"/>
  <c r="C432" i="8"/>
  <c r="C433" i="8"/>
  <c r="C434" i="8"/>
  <c r="C435" i="8"/>
  <c r="C436" i="8"/>
  <c r="C437" i="8"/>
  <c r="C438" i="8"/>
  <c r="C439" i="8"/>
  <c r="C440" i="8"/>
  <c r="C441" i="8"/>
  <c r="C442" i="8"/>
  <c r="C443" i="8"/>
  <c r="C444" i="8"/>
  <c r="C445" i="8"/>
  <c r="C446" i="8"/>
  <c r="C447" i="8"/>
  <c r="C448" i="8"/>
  <c r="C449" i="8"/>
  <c r="C450" i="8"/>
  <c r="C451" i="8"/>
  <c r="C452" i="8"/>
  <c r="C453" i="8"/>
  <c r="C454" i="8"/>
  <c r="C455" i="8"/>
  <c r="C456" i="8"/>
  <c r="C457" i="8"/>
  <c r="C458" i="8"/>
  <c r="C459" i="8"/>
  <c r="C460" i="8"/>
  <c r="C461" i="8"/>
  <c r="C462" i="8"/>
  <c r="C463" i="8"/>
  <c r="C464" i="8"/>
  <c r="C465" i="8"/>
  <c r="C466" i="8"/>
  <c r="C467" i="8"/>
  <c r="C468" i="8"/>
  <c r="C469" i="8"/>
  <c r="C470" i="8"/>
  <c r="C471" i="8"/>
  <c r="C472" i="8"/>
  <c r="C473" i="8"/>
  <c r="C474" i="8"/>
  <c r="C475" i="8"/>
  <c r="C476" i="8"/>
  <c r="C477" i="8"/>
  <c r="C478" i="8"/>
  <c r="C479" i="8"/>
  <c r="C480" i="8"/>
  <c r="C481" i="8"/>
  <c r="C482" i="8"/>
  <c r="C483" i="8"/>
  <c r="C484" i="8"/>
  <c r="C485" i="8"/>
  <c r="C486" i="8"/>
  <c r="C487" i="8"/>
  <c r="C488" i="8"/>
  <c r="C489" i="8"/>
  <c r="C490" i="8"/>
  <c r="C491" i="8"/>
  <c r="C492" i="8"/>
  <c r="C493" i="8"/>
  <c r="C494" i="8"/>
  <c r="C495" i="8"/>
  <c r="C496" i="8"/>
  <c r="C497" i="8"/>
  <c r="C498" i="8"/>
  <c r="C499" i="8"/>
  <c r="C500" i="8"/>
  <c r="C501" i="8"/>
  <c r="C502" i="8"/>
  <c r="C503" i="8"/>
  <c r="C504" i="8"/>
  <c r="C505" i="8"/>
  <c r="C506" i="8"/>
  <c r="C507" i="8"/>
  <c r="C508" i="8"/>
  <c r="C509" i="8"/>
  <c r="C510" i="8"/>
  <c r="C511" i="8"/>
  <c r="C512" i="8"/>
  <c r="C513" i="8"/>
  <c r="C514" i="8"/>
  <c r="C515" i="8"/>
  <c r="C516" i="8"/>
  <c r="C517" i="8"/>
  <c r="C518" i="8"/>
  <c r="C519" i="8"/>
  <c r="C520" i="8"/>
  <c r="C521" i="8"/>
  <c r="C522" i="8"/>
  <c r="C523" i="8"/>
  <c r="C524" i="8"/>
  <c r="C525" i="8"/>
  <c r="C526" i="8"/>
  <c r="C527" i="8"/>
  <c r="C528" i="8"/>
  <c r="C529" i="8"/>
  <c r="C530" i="8"/>
  <c r="C531" i="8"/>
  <c r="C532" i="8"/>
  <c r="C533" i="8"/>
  <c r="C534" i="8"/>
  <c r="C535" i="8"/>
  <c r="C536" i="8"/>
  <c r="C537" i="8"/>
  <c r="C538" i="8"/>
  <c r="C539" i="8"/>
  <c r="C540" i="8"/>
  <c r="C541" i="8"/>
  <c r="C542" i="8"/>
  <c r="C543" i="8"/>
  <c r="C544" i="8"/>
  <c r="C545" i="8"/>
  <c r="C546" i="8"/>
  <c r="C547" i="8"/>
  <c r="C548" i="8"/>
  <c r="C549" i="8"/>
  <c r="C550" i="8"/>
  <c r="C551" i="8"/>
  <c r="C552" i="8"/>
  <c r="C553" i="8"/>
  <c r="C554" i="8"/>
  <c r="C555" i="8"/>
  <c r="C556" i="8"/>
  <c r="C557" i="8"/>
  <c r="C558" i="8"/>
  <c r="C559" i="8"/>
  <c r="C560" i="8"/>
  <c r="C561" i="8"/>
  <c r="C562" i="8"/>
  <c r="C563" i="8"/>
  <c r="C564" i="8"/>
  <c r="C565" i="8"/>
  <c r="C566" i="8"/>
  <c r="C567" i="8"/>
  <c r="C568" i="8"/>
  <c r="C569" i="8"/>
  <c r="C570" i="8"/>
  <c r="C571" i="8"/>
  <c r="C572" i="8"/>
  <c r="C573" i="8"/>
  <c r="C574" i="8"/>
  <c r="C575" i="8"/>
  <c r="C576" i="8"/>
  <c r="C577" i="8"/>
  <c r="C578" i="8"/>
  <c r="C579" i="8"/>
  <c r="C580" i="8"/>
  <c r="C581" i="8"/>
  <c r="C582" i="8"/>
  <c r="C583" i="8"/>
  <c r="C584" i="8"/>
  <c r="C585" i="8"/>
  <c r="C586" i="8"/>
  <c r="C587" i="8"/>
  <c r="C588" i="8"/>
  <c r="C589" i="8"/>
  <c r="C590" i="8"/>
  <c r="C591" i="8"/>
  <c r="C592" i="8"/>
  <c r="C593" i="8"/>
  <c r="C594" i="8"/>
  <c r="C595" i="8"/>
  <c r="C596" i="8"/>
  <c r="C597" i="8"/>
  <c r="C598" i="8"/>
  <c r="C599" i="8"/>
  <c r="C600" i="8"/>
  <c r="C601" i="8"/>
  <c r="C602" i="8"/>
  <c r="C603" i="8"/>
  <c r="C604" i="8"/>
  <c r="C605" i="8"/>
  <c r="C606" i="8"/>
  <c r="C607" i="8"/>
  <c r="C608" i="8"/>
  <c r="C609" i="8"/>
  <c r="C610" i="8"/>
  <c r="C611" i="8"/>
  <c r="C612" i="8"/>
  <c r="C613" i="8"/>
  <c r="C614" i="8"/>
  <c r="C615" i="8"/>
  <c r="C616" i="8"/>
  <c r="C617" i="8"/>
  <c r="C618" i="8"/>
  <c r="C619" i="8"/>
  <c r="C620" i="8"/>
  <c r="C621" i="8"/>
  <c r="C622" i="8"/>
  <c r="C623" i="8"/>
  <c r="C624" i="8"/>
  <c r="C625" i="8"/>
  <c r="C626" i="8"/>
  <c r="C627" i="8"/>
  <c r="C628" i="8"/>
  <c r="C629" i="8"/>
  <c r="C630" i="8"/>
  <c r="C631" i="8"/>
  <c r="C632" i="8"/>
  <c r="C633" i="8"/>
  <c r="C634" i="8"/>
  <c r="C635" i="8"/>
  <c r="C636" i="8"/>
  <c r="C637" i="8"/>
  <c r="C638" i="8"/>
  <c r="C639" i="8"/>
  <c r="C640" i="8"/>
  <c r="C641" i="8"/>
  <c r="C642" i="8"/>
  <c r="C643" i="8"/>
  <c r="C644" i="8"/>
  <c r="C645" i="8"/>
  <c r="C646" i="8"/>
  <c r="C647" i="8"/>
  <c r="C648" i="8"/>
  <c r="C649" i="8"/>
  <c r="C650" i="8"/>
  <c r="C651" i="8"/>
  <c r="C652" i="8"/>
  <c r="C653" i="8"/>
  <c r="C654" i="8"/>
  <c r="C655" i="8"/>
  <c r="C656" i="8"/>
  <c r="C657" i="8"/>
  <c r="C658" i="8"/>
  <c r="C659" i="8"/>
  <c r="C660" i="8"/>
  <c r="C661" i="8"/>
  <c r="C662" i="8"/>
  <c r="C663" i="8"/>
  <c r="C664" i="8"/>
  <c r="C665" i="8"/>
  <c r="C666" i="8"/>
  <c r="C667" i="8"/>
  <c r="C668" i="8"/>
  <c r="C669" i="8"/>
  <c r="C670" i="8"/>
  <c r="C671" i="8"/>
  <c r="C672" i="8"/>
  <c r="C673" i="8"/>
  <c r="C674" i="8"/>
  <c r="C675" i="8"/>
  <c r="C676" i="8"/>
  <c r="C677" i="8"/>
  <c r="C678" i="8"/>
  <c r="C679" i="8"/>
  <c r="C680" i="8"/>
  <c r="C681" i="8"/>
  <c r="C682" i="8"/>
  <c r="C683" i="8"/>
  <c r="C684" i="8"/>
  <c r="C685" i="8"/>
  <c r="C686" i="8"/>
  <c r="C687" i="8"/>
  <c r="C688" i="8"/>
  <c r="C689" i="8"/>
  <c r="C6" i="8"/>
  <c r="B2" i="8"/>
  <c r="B2" i="7"/>
  <c r="C7" i="7"/>
  <c r="C8" i="7"/>
  <c r="C9" i="7"/>
  <c r="C10" i="7"/>
  <c r="C11" i="7"/>
  <c r="C12" i="7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28" i="7"/>
  <c r="C29" i="7"/>
  <c r="C30" i="7"/>
  <c r="C31" i="7"/>
  <c r="C32" i="7"/>
  <c r="C33" i="7"/>
  <c r="C34" i="7"/>
  <c r="C35" i="7"/>
  <c r="C36" i="7"/>
  <c r="C37" i="7"/>
  <c r="C38" i="7"/>
  <c r="C39" i="7"/>
  <c r="C40" i="7"/>
  <c r="C41" i="7"/>
  <c r="C42" i="7"/>
  <c r="C43" i="7"/>
  <c r="C44" i="7"/>
  <c r="C45" i="7"/>
  <c r="C46" i="7"/>
  <c r="C47" i="7"/>
  <c r="C48" i="7"/>
  <c r="C49" i="7"/>
  <c r="C50" i="7"/>
  <c r="C51" i="7"/>
  <c r="C52" i="7"/>
  <c r="C53" i="7"/>
  <c r="C54" i="7"/>
  <c r="C55" i="7"/>
  <c r="C56" i="7"/>
  <c r="C57" i="7"/>
  <c r="C58" i="7"/>
  <c r="C59" i="7"/>
  <c r="C60" i="7"/>
  <c r="C61" i="7"/>
  <c r="C62" i="7"/>
  <c r="C63" i="7"/>
  <c r="C64" i="7"/>
  <c r="C65" i="7"/>
  <c r="C66" i="7"/>
  <c r="C67" i="7"/>
  <c r="C68" i="7"/>
  <c r="C69" i="7"/>
  <c r="C70" i="7"/>
  <c r="C71" i="7"/>
  <c r="C72" i="7"/>
  <c r="C73" i="7"/>
  <c r="C74" i="7"/>
  <c r="C75" i="7"/>
  <c r="C76" i="7"/>
  <c r="C77" i="7"/>
  <c r="C78" i="7"/>
  <c r="C79" i="7"/>
  <c r="C80" i="7"/>
  <c r="C81" i="7"/>
  <c r="C82" i="7"/>
  <c r="C83" i="7"/>
  <c r="C84" i="7"/>
  <c r="C85" i="7"/>
  <c r="C86" i="7"/>
  <c r="C87" i="7"/>
  <c r="C88" i="7"/>
  <c r="C89" i="7"/>
  <c r="C90" i="7"/>
  <c r="C91" i="7"/>
  <c r="C92" i="7"/>
  <c r="C93" i="7"/>
  <c r="C94" i="7"/>
  <c r="C95" i="7"/>
  <c r="C96" i="7"/>
  <c r="C97" i="7"/>
  <c r="C98" i="7"/>
  <c r="C99" i="7"/>
  <c r="C100" i="7"/>
  <c r="C101" i="7"/>
  <c r="C102" i="7"/>
  <c r="C103" i="7"/>
  <c r="C104" i="7"/>
  <c r="C105" i="7"/>
  <c r="C106" i="7"/>
  <c r="C107" i="7"/>
  <c r="C108" i="7"/>
  <c r="C109" i="7"/>
  <c r="C110" i="7"/>
  <c r="C111" i="7"/>
  <c r="C112" i="7"/>
  <c r="C113" i="7"/>
  <c r="C114" i="7"/>
  <c r="C115" i="7"/>
  <c r="C116" i="7"/>
  <c r="C117" i="7"/>
  <c r="C118" i="7"/>
  <c r="C119" i="7"/>
  <c r="C120" i="7"/>
  <c r="C121" i="7"/>
  <c r="C122" i="7"/>
  <c r="C123" i="7"/>
  <c r="C124" i="7"/>
  <c r="C125" i="7"/>
  <c r="C126" i="7"/>
  <c r="C127" i="7"/>
  <c r="C128" i="7"/>
  <c r="C129" i="7"/>
  <c r="C130" i="7"/>
  <c r="C131" i="7"/>
  <c r="C132" i="7"/>
  <c r="C133" i="7"/>
  <c r="C134" i="7"/>
  <c r="C135" i="7"/>
  <c r="C136" i="7"/>
  <c r="C137" i="7"/>
  <c r="C138" i="7"/>
  <c r="C139" i="7"/>
  <c r="C140" i="7"/>
  <c r="C141" i="7"/>
  <c r="C142" i="7"/>
  <c r="C143" i="7"/>
  <c r="C144" i="7"/>
  <c r="C145" i="7"/>
  <c r="C146" i="7"/>
  <c r="C147" i="7"/>
  <c r="C148" i="7"/>
  <c r="C149" i="7"/>
  <c r="C150" i="7"/>
  <c r="C151" i="7"/>
  <c r="C152" i="7"/>
  <c r="C153" i="7"/>
  <c r="C154" i="7"/>
  <c r="C155" i="7"/>
  <c r="C156" i="7"/>
  <c r="C157" i="7"/>
  <c r="C158" i="7"/>
  <c r="C159" i="7"/>
  <c r="C160" i="7"/>
  <c r="C161" i="7"/>
  <c r="C162" i="7"/>
  <c r="C163" i="7"/>
  <c r="C164" i="7"/>
  <c r="C165" i="7"/>
  <c r="C166" i="7"/>
  <c r="C167" i="7"/>
  <c r="C168" i="7"/>
  <c r="C169" i="7"/>
  <c r="C170" i="7"/>
  <c r="C171" i="7"/>
  <c r="C172" i="7"/>
  <c r="C173" i="7"/>
  <c r="C174" i="7"/>
  <c r="C175" i="7"/>
  <c r="C176" i="7"/>
  <c r="C177" i="7"/>
  <c r="C178" i="7"/>
  <c r="C179" i="7"/>
  <c r="C180" i="7"/>
  <c r="C181" i="7"/>
  <c r="C182" i="7"/>
  <c r="C183" i="7"/>
  <c r="C184" i="7"/>
  <c r="C185" i="7"/>
  <c r="C186" i="7"/>
  <c r="C187" i="7"/>
  <c r="C188" i="7"/>
  <c r="C189" i="7"/>
  <c r="C190" i="7"/>
  <c r="C191" i="7"/>
  <c r="C192" i="7"/>
  <c r="C193" i="7"/>
  <c r="C194" i="7"/>
  <c r="C195" i="7"/>
  <c r="C196" i="7"/>
  <c r="C197" i="7"/>
  <c r="C198" i="7"/>
  <c r="C199" i="7"/>
  <c r="C200" i="7"/>
  <c r="C201" i="7"/>
  <c r="C202" i="7"/>
  <c r="C203" i="7"/>
  <c r="C204" i="7"/>
  <c r="C205" i="7"/>
  <c r="C206" i="7"/>
  <c r="C207" i="7"/>
  <c r="C208" i="7"/>
  <c r="C209" i="7"/>
  <c r="C6" i="7"/>
  <c r="B2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C115" i="6"/>
  <c r="C116" i="6"/>
  <c r="C6" i="6"/>
  <c r="B3" i="7" l="1"/>
  <c r="B3" i="8"/>
  <c r="B3" i="6"/>
</calcChain>
</file>

<file path=xl/sharedStrings.xml><?xml version="1.0" encoding="utf-8"?>
<sst xmlns="http://schemas.openxmlformats.org/spreadsheetml/2006/main" count="16117" uniqueCount="1879">
  <si>
    <t>SampleID</t>
  </si>
  <si>
    <t>N_Taxa</t>
  </si>
  <si>
    <t>Exclude</t>
  </si>
  <si>
    <t>ExerciseID</t>
  </si>
  <si>
    <t>Index_Name</t>
  </si>
  <si>
    <t>Area_mi2</t>
  </si>
  <si>
    <t>SurfaceArea</t>
  </si>
  <si>
    <t>StationID</t>
  </si>
  <si>
    <t>SampID</t>
  </si>
  <si>
    <t>RepNum</t>
  </si>
  <si>
    <t>Year</t>
  </si>
  <si>
    <t>Month</t>
  </si>
  <si>
    <t>CollDate</t>
  </si>
  <si>
    <t>CollMeth</t>
  </si>
  <si>
    <t>Phylum</t>
  </si>
  <si>
    <t>SubPhylum</t>
  </si>
  <si>
    <t>Class</t>
  </si>
  <si>
    <t>SubClass</t>
  </si>
  <si>
    <t>Order</t>
  </si>
  <si>
    <t>Family</t>
  </si>
  <si>
    <t>Tribe</t>
  </si>
  <si>
    <t>Genus</t>
  </si>
  <si>
    <t>SubGenus</t>
  </si>
  <si>
    <t>Species</t>
  </si>
  <si>
    <t>NonTarget</t>
  </si>
  <si>
    <t>FFG</t>
  </si>
  <si>
    <t>Habit</t>
  </si>
  <si>
    <t>Oligochaeta</t>
  </si>
  <si>
    <t>no</t>
  </si>
  <si>
    <t>ODEQ</t>
  </si>
  <si>
    <t>Annelida</t>
  </si>
  <si>
    <t>GC</t>
  </si>
  <si>
    <t>Trombidiformes</t>
  </si>
  <si>
    <t>Arthropoda</t>
  </si>
  <si>
    <t>Arachnida</t>
  </si>
  <si>
    <t>Acari</t>
  </si>
  <si>
    <t>NA</t>
  </si>
  <si>
    <t>Elmidae</t>
  </si>
  <si>
    <t>yes</t>
  </si>
  <si>
    <t>Hexapoda</t>
  </si>
  <si>
    <t>Insecta</t>
  </si>
  <si>
    <t>Pterygota</t>
  </si>
  <si>
    <t>Coleoptera</t>
  </si>
  <si>
    <t>Lara</t>
  </si>
  <si>
    <t>cold_cool</t>
  </si>
  <si>
    <t>SH</t>
  </si>
  <si>
    <t>Optioservus</t>
  </si>
  <si>
    <t>cool_warm</t>
  </si>
  <si>
    <t>SC</t>
  </si>
  <si>
    <t>Heterlimnius corpulentus</t>
  </si>
  <si>
    <t>Elmini</t>
  </si>
  <si>
    <t>Heterlimnius</t>
  </si>
  <si>
    <t>3</t>
  </si>
  <si>
    <t>Zaitzevia</t>
  </si>
  <si>
    <t>Hydrophilidae</t>
  </si>
  <si>
    <t>PR</t>
  </si>
  <si>
    <t>Ceratopogoninae</t>
  </si>
  <si>
    <t>Diptera</t>
  </si>
  <si>
    <t>Ceratopogonidae</t>
  </si>
  <si>
    <t>Orthocladiinae</t>
  </si>
  <si>
    <t>Chironomidae</t>
  </si>
  <si>
    <t>Chironomini</t>
  </si>
  <si>
    <t>Tanytarsini</t>
  </si>
  <si>
    <t>FC</t>
  </si>
  <si>
    <t>Dixa</t>
  </si>
  <si>
    <t>Dixidae</t>
  </si>
  <si>
    <t>Clinocera</t>
  </si>
  <si>
    <t>Empididae</t>
  </si>
  <si>
    <t>Chelifera/Metachela</t>
  </si>
  <si>
    <t>Hemerodromiini</t>
  </si>
  <si>
    <t>Maruina</t>
  </si>
  <si>
    <t>Psychodidae</t>
  </si>
  <si>
    <t>Simulium</t>
  </si>
  <si>
    <t>Simuliidae</t>
  </si>
  <si>
    <t>Simuliini</t>
  </si>
  <si>
    <t>Limnophila</t>
  </si>
  <si>
    <t>Tipulidae</t>
  </si>
  <si>
    <t>Antocha</t>
  </si>
  <si>
    <t>Limoniini</t>
  </si>
  <si>
    <t>Dicranota</t>
  </si>
  <si>
    <t>Pediciini</t>
  </si>
  <si>
    <t>Baetis flavistriga complex</t>
  </si>
  <si>
    <t>Ephemeroptera</t>
  </si>
  <si>
    <t>Baetidae</t>
  </si>
  <si>
    <t>Baetis</t>
  </si>
  <si>
    <t>Baetis tricaudatus complex</t>
  </si>
  <si>
    <t>Ephemerella tibialis</t>
  </si>
  <si>
    <t>Ephemerellidae</t>
  </si>
  <si>
    <t>Ephemerella</t>
  </si>
  <si>
    <t>Timpanoga hecuba</t>
  </si>
  <si>
    <t>Timpanoga</t>
  </si>
  <si>
    <t>hecuba</t>
  </si>
  <si>
    <t>2</t>
  </si>
  <si>
    <t>Cinygmula</t>
  </si>
  <si>
    <t>Heptageniidae</t>
  </si>
  <si>
    <t>cold</t>
  </si>
  <si>
    <t>Ecdyonurus criddlei</t>
  </si>
  <si>
    <t>Ecdyonurus</t>
  </si>
  <si>
    <t>Epeorus longimanus group</t>
  </si>
  <si>
    <t>Epeorus</t>
  </si>
  <si>
    <t>Ironodes</t>
  </si>
  <si>
    <t>Rhithrogena</t>
  </si>
  <si>
    <t>Paraleptophlebia</t>
  </si>
  <si>
    <t>Leptophlebiidae</t>
  </si>
  <si>
    <t>Sweltsa</t>
  </si>
  <si>
    <t>Plecoptera</t>
  </si>
  <si>
    <t>Chloroperlidae</t>
  </si>
  <si>
    <t>Nemouridae</t>
  </si>
  <si>
    <t>Malenka</t>
  </si>
  <si>
    <t>Yoraperla</t>
  </si>
  <si>
    <t>Peltoperlidae</t>
  </si>
  <si>
    <t>Calineuria californica</t>
  </si>
  <si>
    <t>Perlidae</t>
  </si>
  <si>
    <t>Acroneuriini</t>
  </si>
  <si>
    <t>Calineuria</t>
  </si>
  <si>
    <t>californica</t>
  </si>
  <si>
    <t>Hesperoperla pacifica</t>
  </si>
  <si>
    <t>Hesperoperla</t>
  </si>
  <si>
    <t>Isoperla</t>
  </si>
  <si>
    <t>Perlodidae</t>
  </si>
  <si>
    <t>Apatania</t>
  </si>
  <si>
    <t>Trichoptera</t>
  </si>
  <si>
    <t>Apataniidae</t>
  </si>
  <si>
    <t>Apataniini</t>
  </si>
  <si>
    <t>Micrasema</t>
  </si>
  <si>
    <t>Brachycentridae</t>
  </si>
  <si>
    <t>Glossosoma</t>
  </si>
  <si>
    <t>Glossosomatidae</t>
  </si>
  <si>
    <t>Glossosomatini</t>
  </si>
  <si>
    <t>Goera archaon</t>
  </si>
  <si>
    <t>Goeridae</t>
  </si>
  <si>
    <t>Goera</t>
  </si>
  <si>
    <t>Arctopsyche</t>
  </si>
  <si>
    <t>Hydropsychidae</t>
  </si>
  <si>
    <t>Parapsyche elsis</t>
  </si>
  <si>
    <t>Parapsyche</t>
  </si>
  <si>
    <t>Wormaldia</t>
  </si>
  <si>
    <t>Philopotamidae</t>
  </si>
  <si>
    <t>Rhyacophila</t>
  </si>
  <si>
    <t>Rhyacophilidae</t>
  </si>
  <si>
    <t>Rhyacophila betteni group</t>
  </si>
  <si>
    <t>Rhyacophila brunnea/vemna group</t>
  </si>
  <si>
    <t>Rhyacophila hyalinata group</t>
  </si>
  <si>
    <t>Neophylax splendens</t>
  </si>
  <si>
    <t>Uenoidae</t>
  </si>
  <si>
    <t>Neophylax</t>
  </si>
  <si>
    <t>splendens</t>
  </si>
  <si>
    <t>Sphaeriidae</t>
  </si>
  <si>
    <t>Mollusca</t>
  </si>
  <si>
    <t>Bivalvia</t>
  </si>
  <si>
    <t>Heterodonta</t>
  </si>
  <si>
    <t>Veneroida</t>
  </si>
  <si>
    <t>Juga</t>
  </si>
  <si>
    <t>Gastropoda</t>
  </si>
  <si>
    <t>Prosobranchia</t>
  </si>
  <si>
    <t>Neotaenioglossa</t>
  </si>
  <si>
    <t>Pleuroceridae</t>
  </si>
  <si>
    <t>Nemata</t>
  </si>
  <si>
    <t>Dytiscidae</t>
  </si>
  <si>
    <t>Narpus concolor</t>
  </si>
  <si>
    <t>Narpus</t>
  </si>
  <si>
    <t>Blephariceridae</t>
  </si>
  <si>
    <t>Blepharicerini</t>
  </si>
  <si>
    <t>Blepharicera</t>
  </si>
  <si>
    <t>Forcipomyiinae</t>
  </si>
  <si>
    <t>Glutops</t>
  </si>
  <si>
    <t>Pelecorhyncidae</t>
  </si>
  <si>
    <t>Hexatoma</t>
  </si>
  <si>
    <t>Hexatomini</t>
  </si>
  <si>
    <t>Diphetor hageni</t>
  </si>
  <si>
    <t>Diphetor</t>
  </si>
  <si>
    <t>Cinygma</t>
  </si>
  <si>
    <t>Gomphidae</t>
  </si>
  <si>
    <t>Odonata</t>
  </si>
  <si>
    <t>Zapada cinctipes</t>
  </si>
  <si>
    <t>Zapada</t>
  </si>
  <si>
    <t>Doroneuria</t>
  </si>
  <si>
    <t>Skwala</t>
  </si>
  <si>
    <t>Arcynopterygini</t>
  </si>
  <si>
    <t>Pteronarcella</t>
  </si>
  <si>
    <t>Pteronarcyidae</t>
  </si>
  <si>
    <t>Pteronarcellini</t>
  </si>
  <si>
    <t>Arctopsychinae</t>
  </si>
  <si>
    <t>Hydropsyche</t>
  </si>
  <si>
    <t>Parapsyche almota</t>
  </si>
  <si>
    <t>Lepidostoma-panel case larvae</t>
  </si>
  <si>
    <t>Lepidostomatidae</t>
  </si>
  <si>
    <t>Lepidostoma</t>
  </si>
  <si>
    <t>Truncatelloidea</t>
  </si>
  <si>
    <t>Hydrobiidae</t>
  </si>
  <si>
    <t>Trepaxonemata</t>
  </si>
  <si>
    <t>Platyhelminthes</t>
  </si>
  <si>
    <t>Acentrella turbida</t>
  </si>
  <si>
    <t>Acentrella</t>
  </si>
  <si>
    <t>Ephemerella dorothea/excrucians</t>
  </si>
  <si>
    <t>Epeorus albertae group</t>
  </si>
  <si>
    <t>Psychomyia</t>
  </si>
  <si>
    <t>Psychomyiidae</t>
  </si>
  <si>
    <t>Rhyacophila blarina</t>
  </si>
  <si>
    <t>Ferrissia</t>
  </si>
  <si>
    <t>Basommatophora</t>
  </si>
  <si>
    <t>Ancylidae</t>
  </si>
  <si>
    <t>Fluminicola</t>
  </si>
  <si>
    <t>Cleptelmis addenda</t>
  </si>
  <si>
    <t>Cleptelmis</t>
  </si>
  <si>
    <t>Hydraena</t>
  </si>
  <si>
    <t>Hydraenidae</t>
  </si>
  <si>
    <t>Ameletus</t>
  </si>
  <si>
    <t>Ameletidae</t>
  </si>
  <si>
    <t>Lepidostoma-turret case larvae</t>
  </si>
  <si>
    <t>Caecidotea</t>
  </si>
  <si>
    <t>Crustacea</t>
  </si>
  <si>
    <t>Malacostraca</t>
  </si>
  <si>
    <t>Eumalacostraca</t>
  </si>
  <si>
    <t>Isopoda</t>
  </si>
  <si>
    <t>Asellidae</t>
  </si>
  <si>
    <t>Tanypodinae</t>
  </si>
  <si>
    <t>Helophorus</t>
  </si>
  <si>
    <t>Helophoridae</t>
  </si>
  <si>
    <t>Tabanidae</t>
  </si>
  <si>
    <t>Tipula</t>
  </si>
  <si>
    <t>Sialis</t>
  </si>
  <si>
    <t>Megaloptera</t>
  </si>
  <si>
    <t>Sialidae</t>
  </si>
  <si>
    <t>8</t>
  </si>
  <si>
    <t>Gammarus</t>
  </si>
  <si>
    <t>Amphipoda</t>
  </si>
  <si>
    <t>Gammaridae</t>
  </si>
  <si>
    <t>Pacifastacus</t>
  </si>
  <si>
    <t>Decapoda</t>
  </si>
  <si>
    <t>Astacidae</t>
  </si>
  <si>
    <t>Meringodixa</t>
  </si>
  <si>
    <t>Pericoma/Telmatoscopus</t>
  </si>
  <si>
    <t>Ptychopteridae</t>
  </si>
  <si>
    <t>Octogomphus specularis</t>
  </si>
  <si>
    <t>Octogomphus</t>
  </si>
  <si>
    <t>specularis</t>
  </si>
  <si>
    <t>Drunella doddsii</t>
  </si>
  <si>
    <t>Drunella</t>
  </si>
  <si>
    <t>doddsii</t>
  </si>
  <si>
    <t>Zapada oregonensis group</t>
  </si>
  <si>
    <t>Rhyacophila atrata complex</t>
  </si>
  <si>
    <t>Rhyacophila narvae</t>
  </si>
  <si>
    <t>narvae</t>
  </si>
  <si>
    <t>Ptychoptera</t>
  </si>
  <si>
    <t>Capniidae</t>
  </si>
  <si>
    <t>Despaxia augusta</t>
  </si>
  <si>
    <t>Leuctridae</t>
  </si>
  <si>
    <t>Despaxia</t>
  </si>
  <si>
    <t>Ecclisomyia</t>
  </si>
  <si>
    <t>Limnephilidae</t>
  </si>
  <si>
    <t>Psychoglypha</t>
  </si>
  <si>
    <t>Chilostigmini</t>
  </si>
  <si>
    <t>Ostracoda</t>
  </si>
  <si>
    <t>Hemerodromia</t>
  </si>
  <si>
    <t>Muscidae</t>
  </si>
  <si>
    <t>Aeshnidae</t>
  </si>
  <si>
    <t>Hirudinea</t>
  </si>
  <si>
    <t>Hyalella</t>
  </si>
  <si>
    <t>Hyalellidae</t>
  </si>
  <si>
    <t>Coenagrionidae</t>
  </si>
  <si>
    <t>Physella</t>
  </si>
  <si>
    <t>Physidae</t>
  </si>
  <si>
    <t>Planorbidae</t>
  </si>
  <si>
    <t>Prostoma</t>
  </si>
  <si>
    <t>Nemertea</t>
  </si>
  <si>
    <t>Enopla</t>
  </si>
  <si>
    <t>Hoplonemertea</t>
  </si>
  <si>
    <t>Tetrastemmatidae</t>
  </si>
  <si>
    <t>Tricorythodes</t>
  </si>
  <si>
    <t>Leptohyphidae</t>
  </si>
  <si>
    <t>Attenella</t>
  </si>
  <si>
    <t>Brillia</t>
  </si>
  <si>
    <t>Corynoneura</t>
  </si>
  <si>
    <t>Eukiefferiella</t>
  </si>
  <si>
    <t>Micropsectra</t>
  </si>
  <si>
    <t>Orthocladius (Symposiocladius)</t>
  </si>
  <si>
    <t>Orthocladius</t>
  </si>
  <si>
    <t>Parametriocnemus</t>
  </si>
  <si>
    <t>Rheotanytarsus</t>
  </si>
  <si>
    <t>Stempellinella</t>
  </si>
  <si>
    <t>Microtendipes pedellus group</t>
  </si>
  <si>
    <t>Microtendipes</t>
  </si>
  <si>
    <t>Polypedilum</t>
  </si>
  <si>
    <t>Thienemanniella</t>
  </si>
  <si>
    <t>Rheocricotopus</t>
  </si>
  <si>
    <t>Orthocladiini</t>
  </si>
  <si>
    <t>Wiedemannia</t>
  </si>
  <si>
    <t>Amiocentrus</t>
  </si>
  <si>
    <t>Psephenidae</t>
  </si>
  <si>
    <t>Diamesinae</t>
  </si>
  <si>
    <t>Epeorus grandis group</t>
  </si>
  <si>
    <t>Cheumatopsyche</t>
  </si>
  <si>
    <t>Hydroptila</t>
  </si>
  <si>
    <t>Hydroptilidae</t>
  </si>
  <si>
    <t>Hydroptilini</t>
  </si>
  <si>
    <t>Rhyacophila malkini</t>
  </si>
  <si>
    <t>Molophilus</t>
  </si>
  <si>
    <t>Pedicia</t>
  </si>
  <si>
    <t>Caenis</t>
  </si>
  <si>
    <t>Caenidae</t>
  </si>
  <si>
    <t>Lymnaeidae</t>
  </si>
  <si>
    <t>Gyrinus</t>
  </si>
  <si>
    <t>Gyrinidae</t>
  </si>
  <si>
    <t>Dubiraphia</t>
  </si>
  <si>
    <t>Ephydridae</t>
  </si>
  <si>
    <t>Limonia</t>
  </si>
  <si>
    <t>Libellulidae</t>
  </si>
  <si>
    <t>Mystacides</t>
  </si>
  <si>
    <t>Leptoceridae</t>
  </si>
  <si>
    <t>Mystacidini</t>
  </si>
  <si>
    <t>Hydrozoa</t>
  </si>
  <si>
    <t>Cnidaria</t>
  </si>
  <si>
    <t>Corbicula</t>
  </si>
  <si>
    <t>Corbiculidae</t>
  </si>
  <si>
    <t>Ampumixis dispar</t>
  </si>
  <si>
    <t>Ampumixis</t>
  </si>
  <si>
    <t>dispar</t>
  </si>
  <si>
    <t>Atherix</t>
  </si>
  <si>
    <t>Athericidae</t>
  </si>
  <si>
    <t>Drunella grandis/spinifera</t>
  </si>
  <si>
    <t>Oreogeton</t>
  </si>
  <si>
    <t>Pteronarcys</t>
  </si>
  <si>
    <t>Pteronarcyini</t>
  </si>
  <si>
    <t>Rhyacophila vofixa group</t>
  </si>
  <si>
    <t>vofixa group</t>
  </si>
  <si>
    <t>Thaumaleidae</t>
  </si>
  <si>
    <t>Kathroperla</t>
  </si>
  <si>
    <t>Pteronarcys princeps</t>
  </si>
  <si>
    <t>princeps</t>
  </si>
  <si>
    <t>Ordobrevia nubifera</t>
  </si>
  <si>
    <t>Ordobrevia</t>
  </si>
  <si>
    <t>Petrophila</t>
  </si>
  <si>
    <t>Lepidoptera</t>
  </si>
  <si>
    <t>Crambidae</t>
  </si>
  <si>
    <t>Argyractini</t>
  </si>
  <si>
    <t>Agabus</t>
  </si>
  <si>
    <t>Agabini</t>
  </si>
  <si>
    <t>Diplocladius</t>
  </si>
  <si>
    <t>Heterotrissocladius marcidus group</t>
  </si>
  <si>
    <t>Heterotrissocladius</t>
  </si>
  <si>
    <t>Limnophyes</t>
  </si>
  <si>
    <t>Paratanytarsus</t>
  </si>
  <si>
    <t>Prodiamesa</t>
  </si>
  <si>
    <t>Psectrocladius</t>
  </si>
  <si>
    <t>Thienemannimyia group</t>
  </si>
  <si>
    <t>Boreochlus</t>
  </si>
  <si>
    <t>Chironomus</t>
  </si>
  <si>
    <t>Paratendipes</t>
  </si>
  <si>
    <t>Phaenopsectra</t>
  </si>
  <si>
    <t>Alotanypus</t>
  </si>
  <si>
    <t>Coelotanypodini</t>
  </si>
  <si>
    <t>Radotanypus</t>
  </si>
  <si>
    <t>Macropelopiini</t>
  </si>
  <si>
    <t>Procladius</t>
  </si>
  <si>
    <t>Procladiini</t>
  </si>
  <si>
    <t>Tanytarsus</t>
  </si>
  <si>
    <t>Dixella</t>
  </si>
  <si>
    <t>Sciomyzidae</t>
  </si>
  <si>
    <t>Pisidium</t>
  </si>
  <si>
    <t>Galba</t>
  </si>
  <si>
    <t>Cryptochironomus</t>
  </si>
  <si>
    <t>Parakiefferiella</t>
  </si>
  <si>
    <t>Nilotanypus</t>
  </si>
  <si>
    <t>Pentaneurini</t>
  </si>
  <si>
    <t>Stempellina</t>
  </si>
  <si>
    <t>Atrichopogon</t>
  </si>
  <si>
    <t>Forcipomyia</t>
  </si>
  <si>
    <t>Paraperla</t>
  </si>
  <si>
    <t>Hydatophylax hesperus</t>
  </si>
  <si>
    <t>Stenophylacini</t>
  </si>
  <si>
    <t>Hydatophylax</t>
  </si>
  <si>
    <t>Pristinicola hemphilli</t>
  </si>
  <si>
    <t>Anagapetus</t>
  </si>
  <si>
    <t>Anagapetini</t>
  </si>
  <si>
    <t>Neothremma</t>
  </si>
  <si>
    <t>Heteroplectron californicum</t>
  </si>
  <si>
    <t>Calamoceratidae</t>
  </si>
  <si>
    <t>Heteroplectron</t>
  </si>
  <si>
    <t>Argia</t>
  </si>
  <si>
    <t>Dicosmoecus gilvipes</t>
  </si>
  <si>
    <t>Dicosmoecus</t>
  </si>
  <si>
    <t>Dolichopodidae</t>
  </si>
  <si>
    <t>Oligophlebodes</t>
  </si>
  <si>
    <t>Oreodytes</t>
  </si>
  <si>
    <t>Hydroporini</t>
  </si>
  <si>
    <t>02087REF_Bug_2002-08-22_0</t>
  </si>
  <si>
    <t>Samp0049</t>
  </si>
  <si>
    <t>29029</t>
  </si>
  <si>
    <t>02087REF_Bug_2002-08-22</t>
  </si>
  <si>
    <t>Rhabdomastix fascigera group</t>
  </si>
  <si>
    <t>Eriopterini</t>
  </si>
  <si>
    <t>Rhabdomastix</t>
  </si>
  <si>
    <t>Dolophilodes</t>
  </si>
  <si>
    <t>Paraleptophlebia bicornuta group</t>
  </si>
  <si>
    <t>Centroptilum/Procloeon</t>
  </si>
  <si>
    <t>Helobdella</t>
  </si>
  <si>
    <t>Rhynchobdellida</t>
  </si>
  <si>
    <t>Glossiphoniidae</t>
  </si>
  <si>
    <t>Haliplus</t>
  </si>
  <si>
    <t>Haliplidae</t>
  </si>
  <si>
    <t>Menetus</t>
  </si>
  <si>
    <t>Planorbella</t>
  </si>
  <si>
    <t>Gyraulus</t>
  </si>
  <si>
    <t>Promenetus</t>
  </si>
  <si>
    <t>Lopescladius</t>
  </si>
  <si>
    <t>Orthocladius complex</t>
  </si>
  <si>
    <t>Synorthocladius</t>
  </si>
  <si>
    <t>Paracladopelma</t>
  </si>
  <si>
    <t>Stictochironomus</t>
  </si>
  <si>
    <t>Cricotopus trifascia group</t>
  </si>
  <si>
    <t>Cricotopus</t>
  </si>
  <si>
    <t>Larsia</t>
  </si>
  <si>
    <t>Cladotanytarsus</t>
  </si>
  <si>
    <t>Agapetus</t>
  </si>
  <si>
    <t>Robackia</t>
  </si>
  <si>
    <t>Rhyacophila grandis group</t>
  </si>
  <si>
    <t>Polycelis</t>
  </si>
  <si>
    <t>Planariidae</t>
  </si>
  <si>
    <t>Attenella delantala</t>
  </si>
  <si>
    <t>delantala</t>
  </si>
  <si>
    <t>Neophylax rickeri</t>
  </si>
  <si>
    <t>03054CSR_Bug_2003-08-18_0</t>
  </si>
  <si>
    <t>Samp0151</t>
  </si>
  <si>
    <t>29875</t>
  </si>
  <si>
    <t>03054CSR_Bug_2003-08-18</t>
  </si>
  <si>
    <t>Lumbriculidae</t>
  </si>
  <si>
    <t>Lumbriculida</t>
  </si>
  <si>
    <t>Ramellogammarus</t>
  </si>
  <si>
    <t>Anisogammaridae</t>
  </si>
  <si>
    <t>Chironominae</t>
  </si>
  <si>
    <t>Naididae</t>
  </si>
  <si>
    <t>Tubificida</t>
  </si>
  <si>
    <t>Pseudostenophylax</t>
  </si>
  <si>
    <t>Stagnicola</t>
  </si>
  <si>
    <t>Erpobdella</t>
  </si>
  <si>
    <t>Arhynchobdellida</t>
  </si>
  <si>
    <t>Erpobdellidae</t>
  </si>
  <si>
    <t>Enchytraeus</t>
  </si>
  <si>
    <t>Enchytraeidae</t>
  </si>
  <si>
    <t>Tubificinae</t>
  </si>
  <si>
    <t>Crangonyx</t>
  </si>
  <si>
    <t>Crangonyctidae</t>
  </si>
  <si>
    <t>Brychius</t>
  </si>
  <si>
    <t>Stenochironomus</t>
  </si>
  <si>
    <t>Tribelos</t>
  </si>
  <si>
    <t>Cricotopus (Cricotopus)</t>
  </si>
  <si>
    <t>Callibaetis</t>
  </si>
  <si>
    <t>Labiobaetis</t>
  </si>
  <si>
    <t>Oxyethira</t>
  </si>
  <si>
    <t>Rhyacophila arnaudi</t>
  </si>
  <si>
    <t>arnaudi</t>
  </si>
  <si>
    <t>Eukiefferiella claripennis group</t>
  </si>
  <si>
    <t>Nanocladius</t>
  </si>
  <si>
    <t>Cricotopus/Orthocladius</t>
  </si>
  <si>
    <t>Eukiefferiella brehmi group</t>
  </si>
  <si>
    <t>Tvetenia bavarica group</t>
  </si>
  <si>
    <t>Tvetenia</t>
  </si>
  <si>
    <t>Pagastia</t>
  </si>
  <si>
    <t>Diamesini</t>
  </si>
  <si>
    <t>Attenella margarita</t>
  </si>
  <si>
    <t>Eukiefferiella devonica group</t>
  </si>
  <si>
    <t>Pentaneura</t>
  </si>
  <si>
    <t>Drunella coloradensis/flavilinea</t>
  </si>
  <si>
    <t>Pteronarcys californica</t>
  </si>
  <si>
    <t>Dicrotendipes</t>
  </si>
  <si>
    <t>Cardiocladius</t>
  </si>
  <si>
    <t>Ephemerella aurivillii</t>
  </si>
  <si>
    <t>Protoptila</t>
  </si>
  <si>
    <t>Cricotopus bicinctus group</t>
  </si>
  <si>
    <t>Leucotrichia</t>
  </si>
  <si>
    <t>Leucotrichiini</t>
  </si>
  <si>
    <t>Polycentropus</t>
  </si>
  <si>
    <t>Polycentropodidae</t>
  </si>
  <si>
    <t>Tvetenia discoloripes Group</t>
  </si>
  <si>
    <t>Ablabesmyia</t>
  </si>
  <si>
    <t>Stempellinella/Zavrelia (Bad ID)</t>
  </si>
  <si>
    <t>Apedilum</t>
  </si>
  <si>
    <t>Potthastia gaedii group</t>
  </si>
  <si>
    <t>Potthastia</t>
  </si>
  <si>
    <t>Pilaria</t>
  </si>
  <si>
    <t>Potthastia longimana group</t>
  </si>
  <si>
    <t>Leucrocuta</t>
  </si>
  <si>
    <t>Oecetis</t>
  </si>
  <si>
    <t>Oecetini</t>
  </si>
  <si>
    <t>Heleniella</t>
  </si>
  <si>
    <t>Krenosmittia</t>
  </si>
  <si>
    <t>Psilometriocnemus</t>
  </si>
  <si>
    <t>Brundiniella</t>
  </si>
  <si>
    <t>Zavrelimyia</t>
  </si>
  <si>
    <t>Cordulegaster</t>
  </si>
  <si>
    <t>Cordulegastridae</t>
  </si>
  <si>
    <t>Moselia</t>
  </si>
  <si>
    <t>Soyedina</t>
  </si>
  <si>
    <t>06012CSR_Bug_2006-09-05_0</t>
  </si>
  <si>
    <t>Samp0036</t>
  </si>
  <si>
    <t>33905</t>
  </si>
  <si>
    <t>06012CSR_Bug_2006-09-05</t>
  </si>
  <si>
    <t>Cricotopus (Isocladius)</t>
  </si>
  <si>
    <t>Ceraclea</t>
  </si>
  <si>
    <t>Athripsodini</t>
  </si>
  <si>
    <t>Sublettea</t>
  </si>
  <si>
    <t>Diamesa</t>
  </si>
  <si>
    <t>Acentrella insignificans</t>
  </si>
  <si>
    <t>Brachycentrus occidentalis</t>
  </si>
  <si>
    <t>Brachycentrus</t>
  </si>
  <si>
    <t>Paralauterborniella</t>
  </si>
  <si>
    <t>Paracricotopus</t>
  </si>
  <si>
    <t>Pseudochironomus</t>
  </si>
  <si>
    <t>Endochironomus</t>
  </si>
  <si>
    <t>Labrundinia</t>
  </si>
  <si>
    <t>Tanypus</t>
  </si>
  <si>
    <t>Tanypodini</t>
  </si>
  <si>
    <t>06027CSR_Bug_2006-07-17_0</t>
  </si>
  <si>
    <t>Samp0028</t>
  </si>
  <si>
    <t>33523</t>
  </si>
  <si>
    <t>06027CSR_Bug_2006-07-17</t>
  </si>
  <si>
    <t>Eukiefferiella gracei group</t>
  </si>
  <si>
    <t>Epoicocladius</t>
  </si>
  <si>
    <t>Monodiamesa</t>
  </si>
  <si>
    <t>Psectrotanypus</t>
  </si>
  <si>
    <t>Hexagenia</t>
  </si>
  <si>
    <t>Ephemeridae</t>
  </si>
  <si>
    <t>33482</t>
  </si>
  <si>
    <t>06029CSR_Bug_2006-09-27_0</t>
  </si>
  <si>
    <t>Samp0078</t>
  </si>
  <si>
    <t>06029CSR_Bug_2006-09-27</t>
  </si>
  <si>
    <t>Cladopelma</t>
  </si>
  <si>
    <t>Glyptotendipes</t>
  </si>
  <si>
    <t>Stictotarsus</t>
  </si>
  <si>
    <t>Ametor</t>
  </si>
  <si>
    <t>Sperchopsini</t>
  </si>
  <si>
    <t>Psychoda</t>
  </si>
  <si>
    <t>Americorophium</t>
  </si>
  <si>
    <t>Corophiidae</t>
  </si>
  <si>
    <t>Paraphaenocladius</t>
  </si>
  <si>
    <t>Smittia</t>
  </si>
  <si>
    <t>Onocosmoecus unicolor</t>
  </si>
  <si>
    <t>Onocosmoecus</t>
  </si>
  <si>
    <t>Pseudosmittia</t>
  </si>
  <si>
    <t>Kogotus/Rickera</t>
  </si>
  <si>
    <t>Diploperlini</t>
  </si>
  <si>
    <t>Chaetocladius</t>
  </si>
  <si>
    <t>Eukiefferiella brevicalcar group</t>
  </si>
  <si>
    <t>Caudatella heterocaudata</t>
  </si>
  <si>
    <t>Caudatella</t>
  </si>
  <si>
    <t>Drunella pelosa</t>
  </si>
  <si>
    <t>Matriella teresa</t>
  </si>
  <si>
    <t>Matriella</t>
  </si>
  <si>
    <t>teresa</t>
  </si>
  <si>
    <t>Soliperla</t>
  </si>
  <si>
    <t>Rhyacophila angelita group</t>
  </si>
  <si>
    <t>Helisoma</t>
  </si>
  <si>
    <t>28474</t>
  </si>
  <si>
    <t>Yamhill Basin Council</t>
  </si>
  <si>
    <t>07036OPR_Bug_2007-09-27_0</t>
  </si>
  <si>
    <t>Samp0012</t>
  </si>
  <si>
    <t>07036OPR_Bug_2007-09-27</t>
  </si>
  <si>
    <t>Eukiefferiella pseudomontana group</t>
  </si>
  <si>
    <t>Cryptolabis</t>
  </si>
  <si>
    <t>Rhyacophila nevadensis group</t>
  </si>
  <si>
    <t>Fallceon</t>
  </si>
  <si>
    <t>King County - DNRP</t>
  </si>
  <si>
    <t>Nais</t>
  </si>
  <si>
    <t>Suwallia</t>
  </si>
  <si>
    <t>Fridericia</t>
  </si>
  <si>
    <t>Oribatida</t>
  </si>
  <si>
    <t>Sarcoptiformes</t>
  </si>
  <si>
    <t>Neoplasta</t>
  </si>
  <si>
    <t>Naidinae</t>
  </si>
  <si>
    <t>Piscicolidae</t>
  </si>
  <si>
    <t>Pristina</t>
  </si>
  <si>
    <t>Roederiodes</t>
  </si>
  <si>
    <t>Mesenchytraeus</t>
  </si>
  <si>
    <t>Rheopelopia</t>
  </si>
  <si>
    <t>Brachycentrus americanus</t>
  </si>
  <si>
    <t>Brachycentrus (Oligoplectrodes)</t>
  </si>
  <si>
    <t>americanus</t>
  </si>
  <si>
    <t>Agraylea</t>
  </si>
  <si>
    <t>Branchiobdellida</t>
  </si>
  <si>
    <t>Parachaetocladius</t>
  </si>
  <si>
    <t>Cryptochia</t>
  </si>
  <si>
    <t>Spirosperma</t>
  </si>
  <si>
    <t>Stygobromus</t>
  </si>
  <si>
    <t>Megarcys</t>
  </si>
  <si>
    <t>Claassenia sabulosa</t>
  </si>
  <si>
    <t>Perlini</t>
  </si>
  <si>
    <t>Perlinodes aurea</t>
  </si>
  <si>
    <t>Visoka cataractae</t>
  </si>
  <si>
    <t>Visoka</t>
  </si>
  <si>
    <t>cataractae</t>
  </si>
  <si>
    <t>Stylodrilus</t>
  </si>
  <si>
    <t>Acneus</t>
  </si>
  <si>
    <t>Parorthocladius</t>
  </si>
  <si>
    <t>Serratella micheneri</t>
  </si>
  <si>
    <t>Serratella</t>
  </si>
  <si>
    <t>Ochthebius</t>
  </si>
  <si>
    <t>Demicryptochironomus</t>
  </si>
  <si>
    <t>Rhyacophila sibirica group</t>
  </si>
  <si>
    <t>Metriocnemus</t>
  </si>
  <si>
    <t>Rhyacodrilus</t>
  </si>
  <si>
    <t>Conchapelopia</t>
  </si>
  <si>
    <t>Ulomorpha</t>
  </si>
  <si>
    <t>Margaritifera falcata</t>
  </si>
  <si>
    <t>Palaeoheterodonta</t>
  </si>
  <si>
    <t>Unionoida</t>
  </si>
  <si>
    <t>Gymnometriocnemus</t>
  </si>
  <si>
    <t>Macropelopia</t>
  </si>
  <si>
    <t>Turbellaria</t>
  </si>
  <si>
    <t>Aulodrilus</t>
  </si>
  <si>
    <t>Haplotaxida</t>
  </si>
  <si>
    <t>Tubificidae</t>
  </si>
  <si>
    <t>Zapada columbiana</t>
  </si>
  <si>
    <t>columbiana</t>
  </si>
  <si>
    <t>Limoniinae</t>
  </si>
  <si>
    <t>Telmatodrilus vejdovskyi</t>
  </si>
  <si>
    <t>08CED2518</t>
  </si>
  <si>
    <t>Dicosmoecus atripes</t>
  </si>
  <si>
    <t>atripes</t>
  </si>
  <si>
    <t>Pseudorthocladius</t>
  </si>
  <si>
    <t>Sphaerium</t>
  </si>
  <si>
    <t>08CED2518__2015-08-13_0</t>
  </si>
  <si>
    <t>Samp0025</t>
  </si>
  <si>
    <t>08CED2518__2015-08-13</t>
  </si>
  <si>
    <t>Heleniella sp. A</t>
  </si>
  <si>
    <t>Orthocladiinae genus 5</t>
  </si>
  <si>
    <t>Ormosia</t>
  </si>
  <si>
    <t>Dasyhelea</t>
  </si>
  <si>
    <t>Slavina appendiculata</t>
  </si>
  <si>
    <t>Slavina</t>
  </si>
  <si>
    <t>Odontomesa</t>
  </si>
  <si>
    <t>Brachycera</t>
  </si>
  <si>
    <t>Heterotanytarsus</t>
  </si>
  <si>
    <t>Rhynchelmis</t>
  </si>
  <si>
    <t>Rissooidea</t>
  </si>
  <si>
    <t>Pseudodiamesa</t>
  </si>
  <si>
    <t>Eukiefferiella tirolensis group</t>
  </si>
  <si>
    <t>08ISS4294</t>
  </si>
  <si>
    <t>08ISS4294__2015-08-26_0</t>
  </si>
  <si>
    <t>Samp0024</t>
  </si>
  <si>
    <t>08ISS4294__2015-08-26</t>
  </si>
  <si>
    <t>Zapada frigida</t>
  </si>
  <si>
    <t>frigida</t>
  </si>
  <si>
    <t>Stilocladius</t>
  </si>
  <si>
    <t>Limnodrilus</t>
  </si>
  <si>
    <t>Trichoclinocera</t>
  </si>
  <si>
    <t>08LAK3627</t>
  </si>
  <si>
    <t>Cystobranchus salmositicus</t>
  </si>
  <si>
    <t>Lumbriculus</t>
  </si>
  <si>
    <t>08LAK3627__2015-08-10_0</t>
  </si>
  <si>
    <t>Samp0110</t>
  </si>
  <si>
    <t>08LAK3627__2015-08-10</t>
  </si>
  <si>
    <t>Lumbricidae</t>
  </si>
  <si>
    <t>Doncricotopus bicaudatus</t>
  </si>
  <si>
    <t>Baetis bicaudatus complex</t>
  </si>
  <si>
    <t>Mesocricotopus</t>
  </si>
  <si>
    <t>Boreoheptagyia</t>
  </si>
  <si>
    <t>Goeracea</t>
  </si>
  <si>
    <t>Parthina</t>
  </si>
  <si>
    <t>Odontoceridae</t>
  </si>
  <si>
    <t>Bryophaenocladius</t>
  </si>
  <si>
    <t>Potamopyrgus antipodarum</t>
  </si>
  <si>
    <t>Eukiefferiella coerulescens group</t>
  </si>
  <si>
    <t>Xylotopus</t>
  </si>
  <si>
    <t>Meropelopia</t>
  </si>
  <si>
    <t>Nootkadrilus</t>
  </si>
  <si>
    <t>Haplotaxis</t>
  </si>
  <si>
    <t>09JEN1318</t>
  </si>
  <si>
    <t>Haplotaxidae</t>
  </si>
  <si>
    <t>09JEN1318__2015-08-24_0</t>
  </si>
  <si>
    <t>Samp0035</t>
  </si>
  <si>
    <t>09JEN1318__2015-08-24</t>
  </si>
  <si>
    <t>09MID1374</t>
  </si>
  <si>
    <t>Bilyjomyia</t>
  </si>
  <si>
    <t>09MID1374__2015-08-05_0</t>
  </si>
  <si>
    <t>Samp0001</t>
  </si>
  <si>
    <t>09MID1374__2015-08-05</t>
  </si>
  <si>
    <t>Rhyacophila rotunda group</t>
  </si>
  <si>
    <t>09MIL0390</t>
  </si>
  <si>
    <t>09MIL0390__2015-08-20_0</t>
  </si>
  <si>
    <t>Samp0089</t>
  </si>
  <si>
    <t>09MIL0390__2015-08-20</t>
  </si>
  <si>
    <t>Stylaria</t>
  </si>
  <si>
    <t>09NEW2128</t>
  </si>
  <si>
    <t>09NEW2128__2015-08-31_0</t>
  </si>
  <si>
    <t>Samp0104</t>
  </si>
  <si>
    <t>09NEW2128__2015-08-31</t>
  </si>
  <si>
    <t>09NEW2151</t>
  </si>
  <si>
    <t>09NEW2151__2014-09-18_0</t>
  </si>
  <si>
    <t>Samp0087</t>
  </si>
  <si>
    <t>09NEW2151__2014-09-18</t>
  </si>
  <si>
    <t>09SOO1134</t>
  </si>
  <si>
    <t>09SOO1134__2015-08-18_0</t>
  </si>
  <si>
    <t>Samp0071</t>
  </si>
  <si>
    <t>09SOO1134__2015-08-18</t>
  </si>
  <si>
    <t>Natarsia</t>
  </si>
  <si>
    <t>Natarsiini</t>
  </si>
  <si>
    <t>Snohomish County</t>
  </si>
  <si>
    <t>Cryptotendipes</t>
  </si>
  <si>
    <t>Protanypus</t>
  </si>
  <si>
    <t>Protanypini</t>
  </si>
  <si>
    <t>Paraphaenocladius sp. A</t>
  </si>
  <si>
    <t>Apsectrotanypus</t>
  </si>
  <si>
    <t>5-300</t>
  </si>
  <si>
    <t>5-300__2010-09-08_0</t>
  </si>
  <si>
    <t>Samp0093</t>
  </si>
  <si>
    <t>5-300__2010-09-08</t>
  </si>
  <si>
    <t>5-42</t>
  </si>
  <si>
    <t>5-42__2010-08-03_0</t>
  </si>
  <si>
    <t>Samp0013</t>
  </si>
  <si>
    <t>5-42__2010-08-03</t>
  </si>
  <si>
    <t>Ochrotrichia</t>
  </si>
  <si>
    <t>Ochrotrichiini</t>
  </si>
  <si>
    <t>9082_Bug_2003-09-08_0</t>
  </si>
  <si>
    <t>Samp0122</t>
  </si>
  <si>
    <t>28476</t>
  </si>
  <si>
    <t>9082_Bug_2003-09-08</t>
  </si>
  <si>
    <t>Microcylloepus</t>
  </si>
  <si>
    <t>Stratiomyidae</t>
  </si>
  <si>
    <t>Constempellina</t>
  </si>
  <si>
    <t>Hemiptera</t>
  </si>
  <si>
    <t>Taeniopterygidae</t>
  </si>
  <si>
    <t>Hesperoconopa</t>
  </si>
  <si>
    <t>Crenitis</t>
  </si>
  <si>
    <t>Anacaenini</t>
  </si>
  <si>
    <t>Psychoglypha bella</t>
  </si>
  <si>
    <t>Hydrobaenus</t>
  </si>
  <si>
    <t>Platambus</t>
  </si>
  <si>
    <t>WA</t>
  </si>
  <si>
    <t>BIO06600-HOLD02_Bug_2013-07-17_0</t>
  </si>
  <si>
    <t>Samp0018</t>
  </si>
  <si>
    <t>BIO06600-HOLD02</t>
  </si>
  <si>
    <t>BIO06600-HOLD02_Bug_2013-07-17</t>
  </si>
  <si>
    <t>Liodessus</t>
  </si>
  <si>
    <t>Bidessini</t>
  </si>
  <si>
    <t>Muscomorpha</t>
  </si>
  <si>
    <t>BIO06600-TUMW02_Bug_2013-07-05_0</t>
  </si>
  <si>
    <t>Samp0067</t>
  </si>
  <si>
    <t>BIO06600-TUMW02</t>
  </si>
  <si>
    <t>BIO06600-TUMW02_Bug_2013-07-05</t>
  </si>
  <si>
    <t>CAR3A</t>
  </si>
  <si>
    <t>CAR3A__2010-08-26_0</t>
  </si>
  <si>
    <t>Samp0097</t>
  </si>
  <si>
    <t>CAR3A__2010-08-26</t>
  </si>
  <si>
    <t>PISCICOLA</t>
  </si>
  <si>
    <t>CCJENSEN</t>
  </si>
  <si>
    <t>CCJENSEN__2014-09-05_0</t>
  </si>
  <si>
    <t>Samp0040</t>
  </si>
  <si>
    <t>CCJENSEN__2014-09-05</t>
  </si>
  <si>
    <t>Helopelopia</t>
  </si>
  <si>
    <t>Clinocerinae</t>
  </si>
  <si>
    <t>Thienemannia</t>
  </si>
  <si>
    <t>Kitsap County</t>
  </si>
  <si>
    <t>Lepidostoma cascadense</t>
  </si>
  <si>
    <t>Gnorimosphaeroma</t>
  </si>
  <si>
    <t>Baetis alius</t>
  </si>
  <si>
    <t>FCLU__2013-09-04_0</t>
  </si>
  <si>
    <t>Samp0096</t>
  </si>
  <si>
    <t>FCLU</t>
  </si>
  <si>
    <t>FCLU__2013-09-04</t>
  </si>
  <si>
    <t>Hydroporinae</t>
  </si>
  <si>
    <t>Eclipidrilus</t>
  </si>
  <si>
    <t>Lumbricina</t>
  </si>
  <si>
    <t>Colymbetinae</t>
  </si>
  <si>
    <t>KCSSWM-006</t>
  </si>
  <si>
    <t>KCSSWM-006__2013-08-23_0</t>
  </si>
  <si>
    <t>Samp0005</t>
  </si>
  <si>
    <t>KCSSWM-006__2013-08-23</t>
  </si>
  <si>
    <t>KCSSWM-007 - Lower</t>
  </si>
  <si>
    <t>Microtendipes rydalensis group</t>
  </si>
  <si>
    <t>KCSSWM-007 - Lower__2015-09-30_0</t>
  </si>
  <si>
    <t>Samp0059</t>
  </si>
  <si>
    <t>KCSSWM-007 - Lower__2015-09-30</t>
  </si>
  <si>
    <t>KCSSWM-009</t>
  </si>
  <si>
    <t>KCSSWM-009__2015-08-19_0</t>
  </si>
  <si>
    <t>Samp0073</t>
  </si>
  <si>
    <t>KCSSWM-009__2015-08-19</t>
  </si>
  <si>
    <t>KCSSWM-015</t>
  </si>
  <si>
    <t>KCSSWM-015__2014-09-10_0</t>
  </si>
  <si>
    <t>Samp0007</t>
  </si>
  <si>
    <t>KCSSWM-015__2014-09-10</t>
  </si>
  <si>
    <t>KCSSWM-018 - (Gorst Trib)</t>
  </si>
  <si>
    <t>KCSSWM-018 - (Gorst Trib)__2015-09-22_0</t>
  </si>
  <si>
    <t>Samp0062</t>
  </si>
  <si>
    <t>KCSSWM-018 - (Gorst Trib)__2015-09-22</t>
  </si>
  <si>
    <t>KCSSWM-024 - Lower Main</t>
  </si>
  <si>
    <t>KCSSWM-024 - Lower Main__2015-09-23_0</t>
  </si>
  <si>
    <t>Samp0026</t>
  </si>
  <si>
    <t>KCSSWM-024 - Lower Main__2015-09-23</t>
  </si>
  <si>
    <t>Lepidostoma hoodi group</t>
  </si>
  <si>
    <t>KCSSWM-038 - Lower</t>
  </si>
  <si>
    <t>KCSSWM-038 - Lower__2014-09-30_0</t>
  </si>
  <si>
    <t>Samp0032</t>
  </si>
  <si>
    <t>KCSSWM-038 - Lower__2014-09-30</t>
  </si>
  <si>
    <t>Tanyderidae</t>
  </si>
  <si>
    <t>Bittacomorpha</t>
  </si>
  <si>
    <t>Orthocladius (Orthocladius)</t>
  </si>
  <si>
    <t>LB51</t>
  </si>
  <si>
    <t>LB51__2015-08-25_0</t>
  </si>
  <si>
    <t>Samp0054</t>
  </si>
  <si>
    <t>LB51__2015-08-25</t>
  </si>
  <si>
    <t>Setvena</t>
  </si>
  <si>
    <t>LBLD</t>
  </si>
  <si>
    <t>LBLD__2015-08-25_0</t>
  </si>
  <si>
    <t>Samp0011</t>
  </si>
  <si>
    <t>LBLD__2015-08-25</t>
  </si>
  <si>
    <t>Ophidonais serpentina</t>
  </si>
  <si>
    <t>Ophidonais</t>
  </si>
  <si>
    <t>lpil66</t>
  </si>
  <si>
    <t>lpil66__2010-08-13_0</t>
  </si>
  <si>
    <t>Samp0004</t>
  </si>
  <si>
    <t>lpil66__2010-08-13</t>
  </si>
  <si>
    <t>Eretmoptera</t>
  </si>
  <si>
    <t>Masonic__2011-09-01_0</t>
  </si>
  <si>
    <t>Samp0076</t>
  </si>
  <si>
    <t>Masonic</t>
  </si>
  <si>
    <t>Masonic__2011-09-01</t>
  </si>
  <si>
    <t>Montague</t>
  </si>
  <si>
    <t>Montague__2011-09-22_0</t>
  </si>
  <si>
    <t>Samp0031</t>
  </si>
  <si>
    <t>Montague__2011-09-22</t>
  </si>
  <si>
    <t>Chyrandra centralis</t>
  </si>
  <si>
    <t>olneyfh</t>
  </si>
  <si>
    <t>olneyfh__2013-09-13_0</t>
  </si>
  <si>
    <t>Samp0029</t>
  </si>
  <si>
    <t>olneyfh__2013-09-13</t>
  </si>
  <si>
    <t>Pisidae</t>
  </si>
  <si>
    <t>purdy</t>
  </si>
  <si>
    <t>purdy__2013-09-10_0</t>
  </si>
  <si>
    <t>Samp0094</t>
  </si>
  <si>
    <t>purdy__2013-09-10</t>
  </si>
  <si>
    <t>Amphicosmoecus canax</t>
  </si>
  <si>
    <t>Amphicosmoecus</t>
  </si>
  <si>
    <t>VashShing</t>
  </si>
  <si>
    <t>VashShing__2015-08-05_0</t>
  </si>
  <si>
    <t>Samp0014</t>
  </si>
  <si>
    <t>VashShing__2015-08-05</t>
  </si>
  <si>
    <t>Cheilotrichia</t>
  </si>
  <si>
    <t>WAM06600-000211</t>
  </si>
  <si>
    <t>Euryhapsis</t>
  </si>
  <si>
    <t>WAM06600-000211_Bug_2009-08-11_0</t>
  </si>
  <si>
    <t>Samp0064</t>
  </si>
  <si>
    <t>WAM06600-000211_Bug_2009-08-11</t>
  </si>
  <si>
    <t>Kincaidiana hexatheca</t>
  </si>
  <si>
    <t>Kincaidiana</t>
  </si>
  <si>
    <t>Potamothrix</t>
  </si>
  <si>
    <t>WAM06600-000398_Bug_2009-07-28_0</t>
  </si>
  <si>
    <t>Samp0027</t>
  </si>
  <si>
    <t>WAM06600-000398</t>
  </si>
  <si>
    <t>WAM06600-000398_Bug_2009-07-28</t>
  </si>
  <si>
    <t>Sergentia</t>
  </si>
  <si>
    <t>Tribelos jucundus</t>
  </si>
  <si>
    <t>Telopelopia</t>
  </si>
  <si>
    <t>WAM06600-000505_Bug_2010-08-18_0</t>
  </si>
  <si>
    <t>Samp0084</t>
  </si>
  <si>
    <t>WAM06600-000505</t>
  </si>
  <si>
    <t>WAM06600-000505_Bug_2010-08-18</t>
  </si>
  <si>
    <t>Palaeagapetus nearcticus</t>
  </si>
  <si>
    <t>Heterosternuta</t>
  </si>
  <si>
    <t>WAM06600-001639</t>
  </si>
  <si>
    <t>WAM06600-001639_Bug_2013-08-29_0</t>
  </si>
  <si>
    <t>Samp0057</t>
  </si>
  <si>
    <t>WAM06600-001639_Bug_2013-08-29</t>
  </si>
  <si>
    <t>Chaetogaster</t>
  </si>
  <si>
    <t>Ischnura</t>
  </si>
  <si>
    <t>WAM06600-002873</t>
  </si>
  <si>
    <t>WAM06600-002873_Bug_2014-07-21_0</t>
  </si>
  <si>
    <t>Samp0038</t>
  </si>
  <si>
    <t>WAM06600-002873_Bug_2014-07-21</t>
  </si>
  <si>
    <t>Nilothauma</t>
  </si>
  <si>
    <t>Pagastiella</t>
  </si>
  <si>
    <t>WAM06600-005373</t>
  </si>
  <si>
    <t>WAM06600-005373_Bug_2014-07-08_0</t>
  </si>
  <si>
    <t>Samp0030</t>
  </si>
  <si>
    <t>WAM06600-005373_Bug_2014-07-08</t>
  </si>
  <si>
    <t>Vejdovskyella</t>
  </si>
  <si>
    <t>Symbiocladius</t>
  </si>
  <si>
    <t>WAM06600-011609_Bug_2014-07-07_0</t>
  </si>
  <si>
    <t>Samp0048</t>
  </si>
  <si>
    <t>WAM06600-011609</t>
  </si>
  <si>
    <t>WAM06600-011609_Bug_2014-07-07</t>
  </si>
  <si>
    <t>WAM06600-122423</t>
  </si>
  <si>
    <t>WAM06600-122423__2015-09-17_0</t>
  </si>
  <si>
    <t>Samp0091</t>
  </si>
  <si>
    <t>WAM06600-122423__2015-09-17</t>
  </si>
  <si>
    <t>WCFA__2010-08-19_0</t>
  </si>
  <si>
    <t>Samp0034</t>
  </si>
  <si>
    <t>WCFA</t>
  </si>
  <si>
    <t>WCFA__2010-08-19</t>
  </si>
  <si>
    <t>TolVal</t>
  </si>
  <si>
    <t>TaxaID</t>
  </si>
  <si>
    <t>BCG_Attr</t>
  </si>
  <si>
    <t>Density_ft2</t>
  </si>
  <si>
    <t>Density_m2</t>
  </si>
  <si>
    <t>Type_pSLOPE</t>
  </si>
  <si>
    <t>NHD_pSLOPE</t>
  </si>
  <si>
    <t>trans_eros</t>
  </si>
  <si>
    <t/>
  </si>
  <si>
    <t>depo</t>
  </si>
  <si>
    <t>CN</t>
  </si>
  <si>
    <t>UNI</t>
  </si>
  <si>
    <t>Thermal_Indicator</t>
  </si>
  <si>
    <t>Long_Lived</t>
  </si>
  <si>
    <t>Life_Cycle</t>
  </si>
  <si>
    <t>Clinger</t>
  </si>
  <si>
    <t>Cladocera</t>
  </si>
  <si>
    <t>Diplostraca</t>
  </si>
  <si>
    <t>Gerridae</t>
  </si>
  <si>
    <t>Corixidae</t>
  </si>
  <si>
    <t>Culicidae</t>
  </si>
  <si>
    <t>Sigara</t>
  </si>
  <si>
    <t>Anopheles</t>
  </si>
  <si>
    <t>Scirtidae</t>
  </si>
  <si>
    <t>Collembola</t>
  </si>
  <si>
    <t>Mycetophilidae</t>
  </si>
  <si>
    <t>Lo</t>
  </si>
  <si>
    <t>UNK</t>
  </si>
  <si>
    <t>Hi</t>
  </si>
  <si>
    <t>SubFamily</t>
  </si>
  <si>
    <t>BCG_PacNW_v1_500ct</t>
  </si>
  <si>
    <t>Clitellata</t>
  </si>
  <si>
    <t>Erpobdellinae</t>
  </si>
  <si>
    <t>Haementeriinae</t>
  </si>
  <si>
    <t>Chelicerata</t>
  </si>
  <si>
    <t>Phyllopoda</t>
  </si>
  <si>
    <t>Agabinae</t>
  </si>
  <si>
    <t>Elminae</t>
  </si>
  <si>
    <t>Hydrophilinae</t>
  </si>
  <si>
    <t>Blepharicerinae</t>
  </si>
  <si>
    <t>Hemerodromiinae</t>
  </si>
  <si>
    <t>Oreogetoninae</t>
  </si>
  <si>
    <t>Dasyheleinae</t>
  </si>
  <si>
    <t>Podonominae</t>
  </si>
  <si>
    <t>Prodiamesinae</t>
  </si>
  <si>
    <t>Anophelinae</t>
  </si>
  <si>
    <t>Psychodinae</t>
  </si>
  <si>
    <t>Bittacomorphinae</t>
  </si>
  <si>
    <t>Ptychopterinae</t>
  </si>
  <si>
    <t>Simuliinae</t>
  </si>
  <si>
    <t>Tipulinae</t>
  </si>
  <si>
    <t>Corixinae</t>
  </si>
  <si>
    <t>Nymphulinae</t>
  </si>
  <si>
    <t>Leuctrinae</t>
  </si>
  <si>
    <t>Amphinemurinae</t>
  </si>
  <si>
    <t>Nemourinae</t>
  </si>
  <si>
    <t>Chloroperlinae</t>
  </si>
  <si>
    <t>Paraperlinae</t>
  </si>
  <si>
    <t>Peltoperlinae</t>
  </si>
  <si>
    <t>Acroneuriinae</t>
  </si>
  <si>
    <t>Perlinae</t>
  </si>
  <si>
    <t>Isoperlinae</t>
  </si>
  <si>
    <t>Perlodinae</t>
  </si>
  <si>
    <t>Pteronarcyinae</t>
  </si>
  <si>
    <t>Apataniinae</t>
  </si>
  <si>
    <t>Goerinae</t>
  </si>
  <si>
    <t>Hydropsychinae</t>
  </si>
  <si>
    <t>Lepidostomatinae</t>
  </si>
  <si>
    <t>Dicosmoecinae</t>
  </si>
  <si>
    <t>Limnephilinae</t>
  </si>
  <si>
    <t>Odontocerinae</t>
  </si>
  <si>
    <t>atrata complex</t>
  </si>
  <si>
    <t>Psychomyiinae</t>
  </si>
  <si>
    <t>Uenoinae</t>
  </si>
  <si>
    <t>Philopotaminae</t>
  </si>
  <si>
    <t>Polycentropodinae</t>
  </si>
  <si>
    <t>Leptocerinae</t>
  </si>
  <si>
    <t>Thremmatinae</t>
  </si>
  <si>
    <t>Agapetinae</t>
  </si>
  <si>
    <t>Glossosomatinae</t>
  </si>
  <si>
    <t>Protoptilinae</t>
  </si>
  <si>
    <t>Hydroptilinae</t>
  </si>
  <si>
    <t>Pisidiidae</t>
  </si>
  <si>
    <t>Pisidiinae</t>
  </si>
  <si>
    <t>Latitude</t>
  </si>
  <si>
    <t>Longitude</t>
  </si>
  <si>
    <t>COMID</t>
  </si>
  <si>
    <t>Example Data</t>
  </si>
  <si>
    <t>Erik.Leppo@tetratech.com</t>
  </si>
  <si>
    <t>Benthic macroinvertebrates</t>
  </si>
  <si>
    <t>Genus OTU with mites to Order</t>
  </si>
  <si>
    <t>300 organism subsample</t>
  </si>
  <si>
    <t>SuperFamily</t>
  </si>
  <si>
    <t>Tipuloidea</t>
  </si>
  <si>
    <t>FFG2</t>
  </si>
  <si>
    <t>NoteWorthy</t>
  </si>
  <si>
    <t>LongLived</t>
  </si>
  <si>
    <t>Noteworthy</t>
  </si>
  <si>
    <t>Amphizoa</t>
  </si>
  <si>
    <t>Atractelmis wawona</t>
  </si>
  <si>
    <t>Xenochironomus</t>
  </si>
  <si>
    <t>Agathon</t>
  </si>
  <si>
    <t>Rhabdomastix setigera group</t>
  </si>
  <si>
    <t>Helodon</t>
  </si>
  <si>
    <t>Philorus</t>
  </si>
  <si>
    <t>Cricotopus (Nostococladius)</t>
  </si>
  <si>
    <t>Acricotopus</t>
  </si>
  <si>
    <t>Dactylolabis</t>
  </si>
  <si>
    <t>Krenopelopia</t>
  </si>
  <si>
    <t>Calasellus/Salmosellus</t>
  </si>
  <si>
    <t>Orohermes crepusculus</t>
  </si>
  <si>
    <t>Calliperla luctuosa</t>
  </si>
  <si>
    <t>Megaleuctra</t>
  </si>
  <si>
    <t>Rhyacophila vetina complex</t>
  </si>
  <si>
    <t>Rhyacophila vagrita group</t>
  </si>
  <si>
    <t>Ptilostomis ocellifera</t>
  </si>
  <si>
    <t>Farula</t>
  </si>
  <si>
    <t>Pedomoecus sierra</t>
  </si>
  <si>
    <t>Allocosmoecus partitus</t>
  </si>
  <si>
    <t>Ecclisocosmoecus</t>
  </si>
  <si>
    <t>Gumaga</t>
  </si>
  <si>
    <t>Psychoglypha subborealis</t>
  </si>
  <si>
    <t>Nerophilus californicus</t>
  </si>
  <si>
    <t>Phryganeidae</t>
  </si>
  <si>
    <t>Homophylax</t>
  </si>
  <si>
    <t>Wandesia</t>
  </si>
  <si>
    <t>Anodonta</t>
  </si>
  <si>
    <t>Predator</t>
  </si>
  <si>
    <t>Berosus</t>
  </si>
  <si>
    <t>Enochrus</t>
  </si>
  <si>
    <t>Ophiogomphus</t>
  </si>
  <si>
    <t>Aeshna</t>
  </si>
  <si>
    <t>Atractides</t>
  </si>
  <si>
    <t>Sperchon</t>
  </si>
  <si>
    <t>Hydrobius</t>
  </si>
  <si>
    <t>Hygrobates</t>
  </si>
  <si>
    <t>Lebertia</t>
  </si>
  <si>
    <t>Limnesia</t>
  </si>
  <si>
    <t>Mideopsis</t>
  </si>
  <si>
    <t>Sperchonopsis</t>
  </si>
  <si>
    <t>Torrenticola</t>
  </si>
  <si>
    <t>Parachironomus</t>
  </si>
  <si>
    <t>Coenagrion/Enallagma</t>
  </si>
  <si>
    <t>Stylurus</t>
  </si>
  <si>
    <t>Monatractides</t>
  </si>
  <si>
    <t>Protzia</t>
  </si>
  <si>
    <t>Rhyacophila coloradensis group</t>
  </si>
  <si>
    <t>Laccophilus</t>
  </si>
  <si>
    <t>Tropisternus</t>
  </si>
  <si>
    <t>Hydroporus</t>
  </si>
  <si>
    <t>Arrenurus</t>
  </si>
  <si>
    <t>Calopteryx</t>
  </si>
  <si>
    <t>Aturus</t>
  </si>
  <si>
    <t>Hygrobatidae</t>
  </si>
  <si>
    <t>Estelloxus</t>
  </si>
  <si>
    <t>Hydryphantidae</t>
  </si>
  <si>
    <t>Utaxatax</t>
  </si>
  <si>
    <t>Feltria</t>
  </si>
  <si>
    <t>Rhyacophila basalis group</t>
  </si>
  <si>
    <t>Sanfilippodytes</t>
  </si>
  <si>
    <t>Tyrrellia</t>
  </si>
  <si>
    <t>Gomphus</t>
  </si>
  <si>
    <t>Oxus</t>
  </si>
  <si>
    <t>Torrenticolidae</t>
  </si>
  <si>
    <t>Chelomideopsis</t>
  </si>
  <si>
    <t>Athienemanniidae</t>
  </si>
  <si>
    <t>Piona</t>
  </si>
  <si>
    <t>Panisopsis</t>
  </si>
  <si>
    <t>Neoacarus</t>
  </si>
  <si>
    <t>Nautarachna</t>
  </si>
  <si>
    <t>Platyhydracarus</t>
  </si>
  <si>
    <t>Diura</t>
  </si>
  <si>
    <t>Belostoma</t>
  </si>
  <si>
    <t>Laccobius</t>
  </si>
  <si>
    <t>Nematomorpha</t>
  </si>
  <si>
    <t>Sperchontidae</t>
  </si>
  <si>
    <t>Protzia exima</t>
  </si>
  <si>
    <t>Pionidae</t>
  </si>
  <si>
    <t>Hygrotus</t>
  </si>
  <si>
    <t>Lestes</t>
  </si>
  <si>
    <t>Hydrodroma</t>
  </si>
  <si>
    <t>Unionicola</t>
  </si>
  <si>
    <t>Rhantus</t>
  </si>
  <si>
    <t>Clinotanypus</t>
  </si>
  <si>
    <t>Deronectes</t>
  </si>
  <si>
    <t>Cymbiodyta</t>
  </si>
  <si>
    <t>Paracymus</t>
  </si>
  <si>
    <t>Neoporus</t>
  </si>
  <si>
    <t>Oregonacarus</t>
  </si>
  <si>
    <t>Neumania</t>
  </si>
  <si>
    <t>Monopelopia</t>
  </si>
  <si>
    <t>Thyopsis</t>
  </si>
  <si>
    <t>Match</t>
  </si>
  <si>
    <t>Total</t>
  </si>
  <si>
    <t>NonMatch</t>
  </si>
  <si>
    <t>Heptagenia</t>
  </si>
  <si>
    <t>Psephenus falli</t>
  </si>
  <si>
    <t>Neophylax occidentis</t>
  </si>
  <si>
    <t>Nectopsyche</t>
  </si>
  <si>
    <t>Radix auricularia</t>
  </si>
  <si>
    <t>Neotrichia</t>
  </si>
  <si>
    <t>Maccaffertium</t>
  </si>
  <si>
    <t>Vorticifex</t>
  </si>
  <si>
    <t>Lepidostoma-sand case larvae</t>
  </si>
  <si>
    <t>Helicopsyche</t>
  </si>
  <si>
    <t>Erioptera</t>
  </si>
  <si>
    <t>Saetheria</t>
  </si>
  <si>
    <t>Tinodes</t>
  </si>
  <si>
    <t>Isonychia</t>
  </si>
  <si>
    <t>Gonomyia</t>
  </si>
  <si>
    <t>Siphlonurus</t>
  </si>
  <si>
    <t>Thyopsella</t>
  </si>
  <si>
    <t>Peltodytes</t>
  </si>
  <si>
    <t>Hesperophylax</t>
  </si>
  <si>
    <t>Sympotthastia</t>
  </si>
  <si>
    <t>Acar</t>
  </si>
  <si>
    <t>Testudacarus</t>
  </si>
  <si>
    <t>Bothrioneurum vejdovskyanum</t>
  </si>
  <si>
    <t>Caudatella hystrix</t>
  </si>
  <si>
    <t>Valvata</t>
  </si>
  <si>
    <t>Prosimulium</t>
  </si>
  <si>
    <t>Euparyphus</t>
  </si>
  <si>
    <t>Camptocladius steracorarius</t>
  </si>
  <si>
    <t>Podmosta</t>
  </si>
  <si>
    <t>Epeorus deceptivus group</t>
  </si>
  <si>
    <t>Megadrile</t>
  </si>
  <si>
    <t>Nematocera</t>
  </si>
  <si>
    <t>Stylaria lacustris</t>
  </si>
  <si>
    <t>Orconectes</t>
  </si>
  <si>
    <t>Eukiefferiella/Tvetenia</t>
  </si>
  <si>
    <t>LEPTOHYPHIDAE</t>
  </si>
  <si>
    <t>Dero</t>
  </si>
  <si>
    <t>Orthocladius (Euorthocladius)</t>
  </si>
  <si>
    <t>PHAENOPSECTRA/TRIBELOS (Bad ID)</t>
  </si>
  <si>
    <t>Limnephiloidea</t>
  </si>
  <si>
    <t>Assia</t>
  </si>
  <si>
    <t>Achaeta</t>
  </si>
  <si>
    <t>Hydrochus</t>
  </si>
  <si>
    <t>Pseudosuccinea columella</t>
  </si>
  <si>
    <t>Unionicolidae</t>
  </si>
  <si>
    <t>Thienemanniola (Bad ID)</t>
  </si>
  <si>
    <t>Micrasema dimicki</t>
  </si>
  <si>
    <t>Zavrelia</t>
  </si>
  <si>
    <t>Lepidostoma (Neodinarthrum)</t>
  </si>
  <si>
    <t>Boreonectes</t>
  </si>
  <si>
    <t>Musculium</t>
  </si>
  <si>
    <t>Pseudolimnophila</t>
  </si>
  <si>
    <t>Chimarra</t>
  </si>
  <si>
    <t>Allocladius</t>
  </si>
  <si>
    <t>Harnishia</t>
  </si>
  <si>
    <t>Neanthes</t>
  </si>
  <si>
    <t>Gloma</t>
  </si>
  <si>
    <t>Baetodes tritus (Bad ID)</t>
  </si>
  <si>
    <t>Diplex</t>
  </si>
  <si>
    <t>Austrolimnophila</t>
  </si>
  <si>
    <t>Caloparyphus</t>
  </si>
  <si>
    <t>Syrphidae</t>
  </si>
  <si>
    <t>Rheosmittia</t>
  </si>
  <si>
    <t>Holorusia</t>
  </si>
  <si>
    <t>Allognosta</t>
  </si>
  <si>
    <t>Specaria</t>
  </si>
  <si>
    <t>Panisus</t>
  </si>
  <si>
    <t>Ellipteroides</t>
  </si>
  <si>
    <t>Gereckea</t>
  </si>
  <si>
    <t>Ilyodrilus</t>
  </si>
  <si>
    <t>Mesobates</t>
  </si>
  <si>
    <t>Koenikea</t>
  </si>
  <si>
    <t>TolVal2</t>
  </si>
  <si>
    <t>InfraOrder</t>
  </si>
  <si>
    <t>Habitat</t>
  </si>
  <si>
    <t>BRAC</t>
  </si>
  <si>
    <t>DEPO</t>
  </si>
  <si>
    <t>GENE</t>
  </si>
  <si>
    <t>HEAD</t>
  </si>
  <si>
    <t>RHEO</t>
  </si>
  <si>
    <t>RIVE</t>
  </si>
  <si>
    <t>SPEC</t>
  </si>
  <si>
    <t>UNKN</t>
  </si>
  <si>
    <t>UFC</t>
  </si>
  <si>
    <t>Added Taxonomic Uncertainty Frequency Class (UFC)</t>
  </si>
  <si>
    <t>https://doi.org/10.1371/journal.pone.0241933</t>
  </si>
  <si>
    <t>Stribling and Leppo 2020</t>
  </si>
  <si>
    <t>TAXON (genus or higher)</t>
  </si>
  <si>
    <t>ID</t>
  </si>
  <si>
    <t>SubOrder</t>
  </si>
  <si>
    <t>Count_T1</t>
  </si>
  <si>
    <t>Count_T2</t>
  </si>
  <si>
    <t>No samples</t>
  </si>
  <si>
    <t>RPD</t>
  </si>
  <si>
    <t>Pct of samples</t>
  </si>
  <si>
    <t>Uncertainty class</t>
  </si>
  <si>
    <t>Rank</t>
  </si>
  <si>
    <t>(Tubificoid naidids)</t>
  </si>
  <si>
    <t>Lumbricus</t>
  </si>
  <si>
    <t>Lumbricida</t>
  </si>
  <si>
    <t>Arcteonais</t>
  </si>
  <si>
    <t>Mooreobdella</t>
  </si>
  <si>
    <t>Erpobdelliformes</t>
  </si>
  <si>
    <t>Haemopis</t>
  </si>
  <si>
    <t>Hirudiniformes</t>
  </si>
  <si>
    <t>Haemopidae</t>
  </si>
  <si>
    <t>Haemopinae</t>
  </si>
  <si>
    <t>Glossiphonia</t>
  </si>
  <si>
    <t>Glossiphoniinae</t>
  </si>
  <si>
    <t>Placobdella</t>
  </si>
  <si>
    <t>Actinobdella</t>
  </si>
  <si>
    <t>Alboglossiphonia</t>
  </si>
  <si>
    <t>Theromyzon</t>
  </si>
  <si>
    <t>Hirudinida</t>
  </si>
  <si>
    <t>Lumbriculata</t>
  </si>
  <si>
    <t>Branchiobdellidae</t>
  </si>
  <si>
    <t>Cambarincolidae</t>
  </si>
  <si>
    <t>Megascolecidae</t>
  </si>
  <si>
    <t>Sparganophilus</t>
  </si>
  <si>
    <t>Sparganophilidae</t>
  </si>
  <si>
    <t>Brachiura</t>
  </si>
  <si>
    <t>Stilodrilus</t>
  </si>
  <si>
    <t>Haplotaxina</t>
  </si>
  <si>
    <t>Tubificina</t>
  </si>
  <si>
    <t>Allonais</t>
  </si>
  <si>
    <t>Branchiodrilus</t>
  </si>
  <si>
    <t>Bratislavia</t>
  </si>
  <si>
    <t>Haemonais</t>
  </si>
  <si>
    <t>Paranais</t>
  </si>
  <si>
    <t>Piguetiella</t>
  </si>
  <si>
    <t>Pristinella</t>
  </si>
  <si>
    <t>Ripistes</t>
  </si>
  <si>
    <t>Uncinais</t>
  </si>
  <si>
    <t>Bothrioneurum</t>
  </si>
  <si>
    <t>Branchiura</t>
  </si>
  <si>
    <t>Teneridrilus</t>
  </si>
  <si>
    <t>Tubifex</t>
  </si>
  <si>
    <t>Isochaetides</t>
  </si>
  <si>
    <t>Eclipidrilus/Rhynchelmis</t>
  </si>
  <si>
    <t>Lumbriculus/Stylodrilus</t>
  </si>
  <si>
    <t>Quistadrilus</t>
  </si>
  <si>
    <t>Tasserkidrilus</t>
  </si>
  <si>
    <t>Varichaetadrilus</t>
  </si>
  <si>
    <t>Tubificidae (Tubificinae)</t>
  </si>
  <si>
    <t>Sabellidae</t>
  </si>
  <si>
    <t>Polychaeta</t>
  </si>
  <si>
    <t>Palpata</t>
  </si>
  <si>
    <t>Canalipalpata</t>
  </si>
  <si>
    <t>Sabellida</t>
  </si>
  <si>
    <t>Aeolosomatidae</t>
  </si>
  <si>
    <t>Scolecida</t>
  </si>
  <si>
    <t>Mediomastus</t>
  </si>
  <si>
    <t>Sedentaria</t>
  </si>
  <si>
    <t>Capitellidae</t>
  </si>
  <si>
    <t>Hydracarina</t>
  </si>
  <si>
    <t>Acariformes</t>
  </si>
  <si>
    <t>Centrolimnesia</t>
  </si>
  <si>
    <t>Hydryphantoidea</t>
  </si>
  <si>
    <t>Oribatei</t>
  </si>
  <si>
    <t>Krendowskiidae</t>
  </si>
  <si>
    <t>Rhynchohydracaridae</t>
  </si>
  <si>
    <t>Sperchonida</t>
  </si>
  <si>
    <t>Stygothrombium</t>
  </si>
  <si>
    <t>Stygothrombidiidae</t>
  </si>
  <si>
    <t>Arrenuridae</t>
  </si>
  <si>
    <t>Prostigmata</t>
  </si>
  <si>
    <t>Aturidae</t>
  </si>
  <si>
    <t>Albia</t>
  </si>
  <si>
    <t>Axonopsidae</t>
  </si>
  <si>
    <t>Clathrosperchon</t>
  </si>
  <si>
    <t>Clathrosperchonidae</t>
  </si>
  <si>
    <t>Halacaridae</t>
  </si>
  <si>
    <t>Eylaidae</t>
  </si>
  <si>
    <t>Eylais</t>
  </si>
  <si>
    <t>Hydrachnidae</t>
  </si>
  <si>
    <t>Hydrachna</t>
  </si>
  <si>
    <t>Hydrodromidae</t>
  </si>
  <si>
    <t>Hydrovolzia</t>
  </si>
  <si>
    <t>Hydrovolziidae</t>
  </si>
  <si>
    <t>Hydryphantes</t>
  </si>
  <si>
    <t>Corticacarus</t>
  </si>
  <si>
    <t>Geayia</t>
  </si>
  <si>
    <t>Krendowskia</t>
  </si>
  <si>
    <t>Lebertiidae</t>
  </si>
  <si>
    <t>Limnesiidae</t>
  </si>
  <si>
    <t>Limnocharidae</t>
  </si>
  <si>
    <t>Limnochares</t>
  </si>
  <si>
    <t>Mideopsidae</t>
  </si>
  <si>
    <t>Xystonotus</t>
  </si>
  <si>
    <t>Oxidae</t>
  </si>
  <si>
    <t>Frontipoda</t>
  </si>
  <si>
    <t>Forelia</t>
  </si>
  <si>
    <t>Hydrochoreutes</t>
  </si>
  <si>
    <t>Protziidae</t>
  </si>
  <si>
    <t>Sperchonidae</t>
  </si>
  <si>
    <t>Thyas</t>
  </si>
  <si>
    <t>Thyasidae</t>
  </si>
  <si>
    <t>Wettina</t>
  </si>
  <si>
    <t>Asellus</t>
  </si>
  <si>
    <t>Apocorophium</t>
  </si>
  <si>
    <t>Gammaridea</t>
  </si>
  <si>
    <t>Crangonyx/Gammarus</t>
  </si>
  <si>
    <t>Synurella</t>
  </si>
  <si>
    <t>Echinogammarus</t>
  </si>
  <si>
    <t>Pontoporeiidae</t>
  </si>
  <si>
    <t>Diporeia</t>
  </si>
  <si>
    <t>Astacoidea</t>
  </si>
  <si>
    <t>Pleocyemata</t>
  </si>
  <si>
    <t>Cambaridae</t>
  </si>
  <si>
    <t>Faxonius</t>
  </si>
  <si>
    <t>Cambarinae</t>
  </si>
  <si>
    <t>Cambarus</t>
  </si>
  <si>
    <t>Fallicambarus</t>
  </si>
  <si>
    <t>Procambarus</t>
  </si>
  <si>
    <t>Palaemonidae</t>
  </si>
  <si>
    <t>Macrobrachium</t>
  </si>
  <si>
    <t>Palaemon</t>
  </si>
  <si>
    <t>Palaemoninae</t>
  </si>
  <si>
    <t>Palaemonetes</t>
  </si>
  <si>
    <t>Asellota</t>
  </si>
  <si>
    <t>Lirceus</t>
  </si>
  <si>
    <t>Mysidae</t>
  </si>
  <si>
    <t>Mysida</t>
  </si>
  <si>
    <t>Taphromysis</t>
  </si>
  <si>
    <t>Entognatha</t>
  </si>
  <si>
    <t>Entomobryidae</t>
  </si>
  <si>
    <t>Isotomurus</t>
  </si>
  <si>
    <t>Isotomidae</t>
  </si>
  <si>
    <t>Isotominae</t>
  </si>
  <si>
    <t>Entomobryomorpha</t>
  </si>
  <si>
    <t>Pelonomus</t>
  </si>
  <si>
    <t>Dryopidae</t>
  </si>
  <si>
    <t>Climacia</t>
  </si>
  <si>
    <t>Sisyridae</t>
  </si>
  <si>
    <t>Donacia</t>
  </si>
  <si>
    <t>Chrysomelidae</t>
  </si>
  <si>
    <t>Curculionidae</t>
  </si>
  <si>
    <t>Bidessonotus</t>
  </si>
  <si>
    <t>Hydrochidae</t>
  </si>
  <si>
    <t>Cyphon</t>
  </si>
  <si>
    <t>Stenus</t>
  </si>
  <si>
    <t>Staphylinidae</t>
  </si>
  <si>
    <t>Gonielmis</t>
  </si>
  <si>
    <t>Adephaga</t>
  </si>
  <si>
    <t>Bidessonotatus</t>
  </si>
  <si>
    <t>Derovatellus</t>
  </si>
  <si>
    <t>Dytiscus</t>
  </si>
  <si>
    <t>Lioporeus</t>
  </si>
  <si>
    <t>Ilybiosoma</t>
  </si>
  <si>
    <t>Ilybius</t>
  </si>
  <si>
    <t>Colymbetes</t>
  </si>
  <si>
    <t>Colymbetini</t>
  </si>
  <si>
    <t>Copelatus</t>
  </si>
  <si>
    <t>Copelatinae</t>
  </si>
  <si>
    <t>Copelatini</t>
  </si>
  <si>
    <t>Coptotomus</t>
  </si>
  <si>
    <t>Coptotiminae</t>
  </si>
  <si>
    <t>Coptotimini</t>
  </si>
  <si>
    <t>Uvarus</t>
  </si>
  <si>
    <t>Hydrocolus</t>
  </si>
  <si>
    <t>Hydrovatus</t>
  </si>
  <si>
    <t>Desmopachria</t>
  </si>
  <si>
    <t>Hydrovatini</t>
  </si>
  <si>
    <t>Hygrotini</t>
  </si>
  <si>
    <t>Celina</t>
  </si>
  <si>
    <t>Methlini</t>
  </si>
  <si>
    <t>Laccophilinae</t>
  </si>
  <si>
    <t>Laccophilini</t>
  </si>
  <si>
    <t>Dineutus</t>
  </si>
  <si>
    <t>Gyretes</t>
  </si>
  <si>
    <t>Noteridae</t>
  </si>
  <si>
    <t>Hydrocanthus</t>
  </si>
  <si>
    <t>Suphisellus</t>
  </si>
  <si>
    <t>Suphis</t>
  </si>
  <si>
    <t>Noterinae</t>
  </si>
  <si>
    <t>Polyphaga</t>
  </si>
  <si>
    <t>Helichus</t>
  </si>
  <si>
    <t>Postelichus</t>
  </si>
  <si>
    <t>Ancyronyx</t>
  </si>
  <si>
    <t>Heterelmis</t>
  </si>
  <si>
    <t>Hexacylloepus</t>
  </si>
  <si>
    <t>Macronychus</t>
  </si>
  <si>
    <t>Neoelmis</t>
  </si>
  <si>
    <t>Oulimnius</t>
  </si>
  <si>
    <t>Promoresia</t>
  </si>
  <si>
    <t>Stenelmis</t>
  </si>
  <si>
    <t>Macrelmis</t>
  </si>
  <si>
    <t>Enicocerus</t>
  </si>
  <si>
    <t>Anacaena</t>
  </si>
  <si>
    <t>Berosini</t>
  </si>
  <si>
    <t>Hydrophilini</t>
  </si>
  <si>
    <t>Helochares</t>
  </si>
  <si>
    <t>Hydrobiomorpha</t>
  </si>
  <si>
    <t>Laccobiini</t>
  </si>
  <si>
    <t>Sperchopsis</t>
  </si>
  <si>
    <t>Lutrochus</t>
  </si>
  <si>
    <t>Lutrochidae</t>
  </si>
  <si>
    <t>Eubrianax</t>
  </si>
  <si>
    <t>Eubrianacinae</t>
  </si>
  <si>
    <t>Eubriinae</t>
  </si>
  <si>
    <t>Ectopria</t>
  </si>
  <si>
    <t>Psephenus</t>
  </si>
  <si>
    <t>Psepheninae</t>
  </si>
  <si>
    <t>Ptilodactylidae</t>
  </si>
  <si>
    <t>Anchycteis</t>
  </si>
  <si>
    <t>Anchytarsinae</t>
  </si>
  <si>
    <t>Anchytarsus</t>
  </si>
  <si>
    <t>Scirtes</t>
  </si>
  <si>
    <t>Prionocyphon</t>
  </si>
  <si>
    <t>Alluaudomyia</t>
  </si>
  <si>
    <t>Bezzia/Probezzia</t>
  </si>
  <si>
    <t>Monohelea</t>
  </si>
  <si>
    <t>Nilobezzia</t>
  </si>
  <si>
    <t>Palpomyia</t>
  </si>
  <si>
    <t>Chaoboridae</t>
  </si>
  <si>
    <t>Acamptocladius</t>
  </si>
  <si>
    <t>Conchapelopia genus grp.</t>
  </si>
  <si>
    <t>Nimbocera</t>
  </si>
  <si>
    <t>Thienemannimyia</t>
  </si>
  <si>
    <t>Chernovskiia</t>
  </si>
  <si>
    <t>Phaenopsectra/Tribelos</t>
  </si>
  <si>
    <t>Georthocladius</t>
  </si>
  <si>
    <t>Parasmittia</t>
  </si>
  <si>
    <t>Clinocera/Oreogeton/Wiedemannia</t>
  </si>
  <si>
    <t>Lemnophila</t>
  </si>
  <si>
    <t>Phoridae</t>
  </si>
  <si>
    <t>Cnephia</t>
  </si>
  <si>
    <t>Prosimuliini</t>
  </si>
  <si>
    <t>Protoplasa</t>
  </si>
  <si>
    <t>Orimarga</t>
  </si>
  <si>
    <t>Trichoceridae</t>
  </si>
  <si>
    <t>Unniella</t>
  </si>
  <si>
    <t>Dolichopodinae</t>
  </si>
  <si>
    <t>Chelifera</t>
  </si>
  <si>
    <t>Metachela</t>
  </si>
  <si>
    <t>Scatella</t>
  </si>
  <si>
    <t>Ephydrinae</t>
  </si>
  <si>
    <t>Scatellini</t>
  </si>
  <si>
    <t>Hydrellia</t>
  </si>
  <si>
    <t>Hydrelliinae</t>
  </si>
  <si>
    <t>Hydrelliini</t>
  </si>
  <si>
    <t>Hydrellia/Lemnaphila</t>
  </si>
  <si>
    <t>Brachydeutera</t>
  </si>
  <si>
    <t>Parydrinae</t>
  </si>
  <si>
    <t>Hyadinin</t>
  </si>
  <si>
    <t>Pelina</t>
  </si>
  <si>
    <t>Hyadinini</t>
  </si>
  <si>
    <t>Limnophora</t>
  </si>
  <si>
    <t>Coenosiinae</t>
  </si>
  <si>
    <t>Limnophorini</t>
  </si>
  <si>
    <t>Pelecorhynchidae</t>
  </si>
  <si>
    <t>Nemotelus</t>
  </si>
  <si>
    <t>Nemotelinae</t>
  </si>
  <si>
    <t>Hedriodiscus/Odontomyia</t>
  </si>
  <si>
    <t>Stratiomyinae</t>
  </si>
  <si>
    <t>Oxycerini</t>
  </si>
  <si>
    <t>Caloparyphus/Euparyphus</t>
  </si>
  <si>
    <t>Odontomyia</t>
  </si>
  <si>
    <t>Stratiomyini</t>
  </si>
  <si>
    <t>Stratiomys</t>
  </si>
  <si>
    <t>Eristalis</t>
  </si>
  <si>
    <t>Eristalinae</t>
  </si>
  <si>
    <t>Eristaliini</t>
  </si>
  <si>
    <t>Atylotus/Tabanus</t>
  </si>
  <si>
    <t>Merycomyia</t>
  </si>
  <si>
    <t>Chrysopsinae</t>
  </si>
  <si>
    <t>Bouvieromyiini</t>
  </si>
  <si>
    <t>Chlorotabanus</t>
  </si>
  <si>
    <t>Chrysopsini</t>
  </si>
  <si>
    <t>Chrysops</t>
  </si>
  <si>
    <t>Silvius</t>
  </si>
  <si>
    <t>Hybomitra</t>
  </si>
  <si>
    <t>Tabaninae</t>
  </si>
  <si>
    <t>Tabanini</t>
  </si>
  <si>
    <t>Tabanus</t>
  </si>
  <si>
    <t>Cecidomyiidae</t>
  </si>
  <si>
    <t>Bezzia/Palpomyia</t>
  </si>
  <si>
    <t>Probezzia</t>
  </si>
  <si>
    <t>Ceratopogon</t>
  </si>
  <si>
    <t>Ceratopogonini</t>
  </si>
  <si>
    <t>Serromyia</t>
  </si>
  <si>
    <t>Culicoides</t>
  </si>
  <si>
    <t>Culicoidini</t>
  </si>
  <si>
    <t>Bezzia</t>
  </si>
  <si>
    <t>Palpomyiini</t>
  </si>
  <si>
    <t>Mallochohelea</t>
  </si>
  <si>
    <t>Sphaeromiini</t>
  </si>
  <si>
    <t>Sphaeromias</t>
  </si>
  <si>
    <t>Chaoborus</t>
  </si>
  <si>
    <t>Chaoborinae</t>
  </si>
  <si>
    <t>Tempisquitoneura</t>
  </si>
  <si>
    <t>Kloosia</t>
  </si>
  <si>
    <t>Neostempellina</t>
  </si>
  <si>
    <t>Axarus</t>
  </si>
  <si>
    <t>Beardius</t>
  </si>
  <si>
    <t>Cyphomella</t>
  </si>
  <si>
    <t>Einfeldia</t>
  </si>
  <si>
    <t>Endochironomus/Phaenopsectra</t>
  </si>
  <si>
    <t>Goeldichironomus</t>
  </si>
  <si>
    <t>Harnischia</t>
  </si>
  <si>
    <t>Hyporhygma</t>
  </si>
  <si>
    <t>Kiefferulus</t>
  </si>
  <si>
    <t>Kribiodorum</t>
  </si>
  <si>
    <t>Lauterborniella</t>
  </si>
  <si>
    <t>Lipiniella</t>
  </si>
  <si>
    <t>Microchironomus</t>
  </si>
  <si>
    <t>Omisus</t>
  </si>
  <si>
    <t>Stelechomyia</t>
  </si>
  <si>
    <t>Xestochironomus</t>
  </si>
  <si>
    <t>Pseudochironomini</t>
  </si>
  <si>
    <t>Zavreliella</t>
  </si>
  <si>
    <t>Endotribelos</t>
  </si>
  <si>
    <t>Hydrosmittia</t>
  </si>
  <si>
    <t>Micropsectra/Tanytarsus</t>
  </si>
  <si>
    <t>Neozavrelia</t>
  </si>
  <si>
    <t>Paratrichocladius</t>
  </si>
  <si>
    <t>Platysmittia</t>
  </si>
  <si>
    <t>Zalutschia</t>
  </si>
  <si>
    <t>Mesosmittia</t>
  </si>
  <si>
    <t>Coelotanypus</t>
  </si>
  <si>
    <t>Fittkauimyia</t>
  </si>
  <si>
    <t>Guttipelopia</t>
  </si>
  <si>
    <t>Labrundinia/Nilotanypus</t>
  </si>
  <si>
    <t>Paramerina</t>
  </si>
  <si>
    <t>Paramerina/Zavrelimyia</t>
  </si>
  <si>
    <t>Reomyia</t>
  </si>
  <si>
    <t>Thienemannimyia genus gr.</t>
  </si>
  <si>
    <t>Trissopelopia</t>
  </si>
  <si>
    <t>Djalmabatista</t>
  </si>
  <si>
    <t>Aedes/Ochlerotatus</t>
  </si>
  <si>
    <t>Aedes</t>
  </si>
  <si>
    <t>Culicinae</t>
  </si>
  <si>
    <t>Culicini</t>
  </si>
  <si>
    <t>Culex</t>
  </si>
  <si>
    <t>Nymphomyia</t>
  </si>
  <si>
    <t>Nymphomyiidae</t>
  </si>
  <si>
    <t>Pericoma</t>
  </si>
  <si>
    <t>Sciaridae</t>
  </si>
  <si>
    <t>Stegopterna</t>
  </si>
  <si>
    <t>Helius</t>
  </si>
  <si>
    <t>Limoniidae</t>
  </si>
  <si>
    <t>Procloeon/Centroptilum</t>
  </si>
  <si>
    <t>Caenis/Tricorythodes</t>
  </si>
  <si>
    <t>Caenidae/Leptohyphidae</t>
  </si>
  <si>
    <t>Penelomax</t>
  </si>
  <si>
    <t>Serratella/Teloganopsis</t>
  </si>
  <si>
    <t>Habrophlebiodes</t>
  </si>
  <si>
    <t>Siphloplectron</t>
  </si>
  <si>
    <t>Metretopodidae</t>
  </si>
  <si>
    <t>Tortopus</t>
  </si>
  <si>
    <t>Polymitarcyidae</t>
  </si>
  <si>
    <t>Neoephemera</t>
  </si>
  <si>
    <t>Neoephemeridae</t>
  </si>
  <si>
    <t>Baetisca</t>
  </si>
  <si>
    <t>Carapacea</t>
  </si>
  <si>
    <t>Baetiscidae</t>
  </si>
  <si>
    <t>Brachycercinae</t>
  </si>
  <si>
    <t>Furcatergalia</t>
  </si>
  <si>
    <t>Brachycercus</t>
  </si>
  <si>
    <t>Brachycercini</t>
  </si>
  <si>
    <t>Cercobrachys</t>
  </si>
  <si>
    <t>Cercobrachini</t>
  </si>
  <si>
    <t>Susperatus</t>
  </si>
  <si>
    <t>Sparbarus</t>
  </si>
  <si>
    <t>Sparbarini</t>
  </si>
  <si>
    <t>Amercaenis</t>
  </si>
  <si>
    <t>Caeninae</t>
  </si>
  <si>
    <t>Caenoidea</t>
  </si>
  <si>
    <t>Dannella</t>
  </si>
  <si>
    <t>Eurylophella</t>
  </si>
  <si>
    <t>Teloganopsis</t>
  </si>
  <si>
    <t>Ephemera</t>
  </si>
  <si>
    <t>Asioplax</t>
  </si>
  <si>
    <t>Leptohyphes</t>
  </si>
  <si>
    <t>Vacupernius</t>
  </si>
  <si>
    <t>Choroterpes</t>
  </si>
  <si>
    <t>Leptophlebia</t>
  </si>
  <si>
    <t>Neochoroterpes</t>
  </si>
  <si>
    <t>Neoleptophlebia</t>
  </si>
  <si>
    <t>Thraulodes</t>
  </si>
  <si>
    <t>Traverella</t>
  </si>
  <si>
    <t>Ephoron</t>
  </si>
  <si>
    <t>Anthopotamus</t>
  </si>
  <si>
    <t>Potamanthidae</t>
  </si>
  <si>
    <t>Pisciforma</t>
  </si>
  <si>
    <t>Acerpenna</t>
  </si>
  <si>
    <t>Americabaetis</t>
  </si>
  <si>
    <t>Anafroptilum</t>
  </si>
  <si>
    <t>Apobaetis</t>
  </si>
  <si>
    <t>Baetodes</t>
  </si>
  <si>
    <t>Camelobaetidius</t>
  </si>
  <si>
    <t>Centroptilum</t>
  </si>
  <si>
    <t>Cloeon</t>
  </si>
  <si>
    <t>Diphetor/Acerpenna</t>
  </si>
  <si>
    <t>Heterocloeon</t>
  </si>
  <si>
    <t>Iswaeon</t>
  </si>
  <si>
    <t>Paracloeodes</t>
  </si>
  <si>
    <t>Plauditus</t>
  </si>
  <si>
    <t>Procloeon</t>
  </si>
  <si>
    <t>Pseudocentroptiloides</t>
  </si>
  <si>
    <t>Pseudocloeon</t>
  </si>
  <si>
    <t>Waynokiops</t>
  </si>
  <si>
    <t>Leucrocuta/Nixe</t>
  </si>
  <si>
    <t>Nixe</t>
  </si>
  <si>
    <t>Stenacron</t>
  </si>
  <si>
    <t>Stenonema</t>
  </si>
  <si>
    <t>Heptagenia/Stenacron</t>
  </si>
  <si>
    <t>Heptagenioidea</t>
  </si>
  <si>
    <t>Isonychiidae</t>
  </si>
  <si>
    <t>Homoeoneuria</t>
  </si>
  <si>
    <t>Oligoneuriidae</t>
  </si>
  <si>
    <t>Siphlonuridae</t>
  </si>
  <si>
    <t>Lethocerus</t>
  </si>
  <si>
    <t>Belostomatidae</t>
  </si>
  <si>
    <t>Belostomatinae</t>
  </si>
  <si>
    <t>Gerris</t>
  </si>
  <si>
    <t>Gerinae</t>
  </si>
  <si>
    <t>Neoplea</t>
  </si>
  <si>
    <t>Pleidae</t>
  </si>
  <si>
    <t>Heteroptera</t>
  </si>
  <si>
    <t>Palmacorixa</t>
  </si>
  <si>
    <t>Trichocorixa</t>
  </si>
  <si>
    <t>Ambrysus</t>
  </si>
  <si>
    <t>Naucoridae</t>
  </si>
  <si>
    <t>Ambrysinae</t>
  </si>
  <si>
    <t>Pelocoris</t>
  </si>
  <si>
    <t>Naucorinae</t>
  </si>
  <si>
    <t>Ranatra</t>
  </si>
  <si>
    <t>Nepidae</t>
  </si>
  <si>
    <t>Ranatrinae</t>
  </si>
  <si>
    <t>Veliidae</t>
  </si>
  <si>
    <t>Microvelia</t>
  </si>
  <si>
    <t>Microveliinae</t>
  </si>
  <si>
    <t>Rhagovelia</t>
  </si>
  <si>
    <t>Rhagoveliinae</t>
  </si>
  <si>
    <t>Crambus</t>
  </si>
  <si>
    <t>Acentria</t>
  </si>
  <si>
    <t>Acentropini</t>
  </si>
  <si>
    <t>Eoparargyractis</t>
  </si>
  <si>
    <t>Elophila</t>
  </si>
  <si>
    <t>Nymphulini</t>
  </si>
  <si>
    <t>Parapoynx</t>
  </si>
  <si>
    <t>Synclita</t>
  </si>
  <si>
    <t>Noctuidae</t>
  </si>
  <si>
    <t>Chauliodinae</t>
  </si>
  <si>
    <t>Corydalidae</t>
  </si>
  <si>
    <t>Chauliodes</t>
  </si>
  <si>
    <t>Nigronia</t>
  </si>
  <si>
    <t>Corydalus</t>
  </si>
  <si>
    <t>Corydalinae</t>
  </si>
  <si>
    <t>Sisyra</t>
  </si>
  <si>
    <t>Epiaeschna</t>
  </si>
  <si>
    <t>Nasiaeschna</t>
  </si>
  <si>
    <t>Tetragoneuria</t>
  </si>
  <si>
    <t>Corduliidae</t>
  </si>
  <si>
    <t>Helocordulia</t>
  </si>
  <si>
    <t>Corduliinae</t>
  </si>
  <si>
    <t>Dythemis</t>
  </si>
  <si>
    <t>Epicordulia</t>
  </si>
  <si>
    <t>Macromiidae</t>
  </si>
  <si>
    <t>Anisoptera</t>
  </si>
  <si>
    <t>Anax</t>
  </si>
  <si>
    <t>Basiaeschna</t>
  </si>
  <si>
    <t>Boyeria</t>
  </si>
  <si>
    <t>Cordulia</t>
  </si>
  <si>
    <t>Epitheca</t>
  </si>
  <si>
    <t>Somatochlora</t>
  </si>
  <si>
    <t>Macromiinae</t>
  </si>
  <si>
    <t>Didymops</t>
  </si>
  <si>
    <t>Macromia</t>
  </si>
  <si>
    <t>Corduliidae/Libellulidae</t>
  </si>
  <si>
    <t>Arigomphus</t>
  </si>
  <si>
    <t>Dromogomphus</t>
  </si>
  <si>
    <t>Erpetogomphus</t>
  </si>
  <si>
    <t>Hagenius</t>
  </si>
  <si>
    <t>Lanthus</t>
  </si>
  <si>
    <t>Lanthus/Stylogomphus</t>
  </si>
  <si>
    <t>Progomphus</t>
  </si>
  <si>
    <t>Stylogomphus</t>
  </si>
  <si>
    <t>Brechmorhoga</t>
  </si>
  <si>
    <t>Celithemis</t>
  </si>
  <si>
    <t>Erythemis</t>
  </si>
  <si>
    <t>Ladona</t>
  </si>
  <si>
    <t>Leucorrhinia</t>
  </si>
  <si>
    <t>Libellula</t>
  </si>
  <si>
    <t>Neurocordulia</t>
  </si>
  <si>
    <t>Pachydiplax</t>
  </si>
  <si>
    <t>Perithemis</t>
  </si>
  <si>
    <t>Plathemis</t>
  </si>
  <si>
    <t>Pseudoleon</t>
  </si>
  <si>
    <t>Sympetrum</t>
  </si>
  <si>
    <t>Tramea</t>
  </si>
  <si>
    <t>Libellulinae</t>
  </si>
  <si>
    <t>Zygoptera</t>
  </si>
  <si>
    <t>Calopterygidae</t>
  </si>
  <si>
    <t>Hetaerina</t>
  </si>
  <si>
    <t>Amphiagrion</t>
  </si>
  <si>
    <t>Chromagrion</t>
  </si>
  <si>
    <t>Enallagma</t>
  </si>
  <si>
    <t>Allocapnia/Leuctra</t>
  </si>
  <si>
    <t>Allocapnia</t>
  </si>
  <si>
    <t>Capniidae/Leuctridae</t>
  </si>
  <si>
    <t>Perlinella</t>
  </si>
  <si>
    <t>Ostrocerca</t>
  </si>
  <si>
    <t>Podmosta/Prostoia</t>
  </si>
  <si>
    <t>Shipsa</t>
  </si>
  <si>
    <t>Peltoperla</t>
  </si>
  <si>
    <t>Attaneuria</t>
  </si>
  <si>
    <t>Paragnetina/Attaneuria</t>
  </si>
  <si>
    <t>Diploperla</t>
  </si>
  <si>
    <t>Isogenoides</t>
  </si>
  <si>
    <t>Remenus</t>
  </si>
  <si>
    <t>Yugus</t>
  </si>
  <si>
    <t>perlodinae</t>
  </si>
  <si>
    <t>Perlodini</t>
  </si>
  <si>
    <t>Oemopteryx</t>
  </si>
  <si>
    <t>Brachypteryinae</t>
  </si>
  <si>
    <t>Euholognatha</t>
  </si>
  <si>
    <t>Paracapnia</t>
  </si>
  <si>
    <t>Capniinae</t>
  </si>
  <si>
    <t>Leuctra</t>
  </si>
  <si>
    <t>Paraleuctra</t>
  </si>
  <si>
    <t>Amphinemura</t>
  </si>
  <si>
    <t>Malenka/Zapada</t>
  </si>
  <si>
    <t>Nemoura</t>
  </si>
  <si>
    <t>Paranemoura</t>
  </si>
  <si>
    <t>Prostoia</t>
  </si>
  <si>
    <t>Strophopteryx</t>
  </si>
  <si>
    <t>Taenionema</t>
  </si>
  <si>
    <t>Taeniopteryx</t>
  </si>
  <si>
    <t>Taeniopteryginae</t>
  </si>
  <si>
    <t>Systellognatha</t>
  </si>
  <si>
    <t>Alloperla</t>
  </si>
  <si>
    <t>Haploperla</t>
  </si>
  <si>
    <t>Tallaperla</t>
  </si>
  <si>
    <t>Acroneuria</t>
  </si>
  <si>
    <t>Beloneuria</t>
  </si>
  <si>
    <t>Eccoptura</t>
  </si>
  <si>
    <t>Perlesta</t>
  </si>
  <si>
    <t>Neoperla</t>
  </si>
  <si>
    <t>Neoperlini</t>
  </si>
  <si>
    <t>Agnetina</t>
  </si>
  <si>
    <t>Paragnetina</t>
  </si>
  <si>
    <t>Clioperla</t>
  </si>
  <si>
    <t>Cultus</t>
  </si>
  <si>
    <t>Kogotus</t>
  </si>
  <si>
    <t>Rickera</t>
  </si>
  <si>
    <t>Malirekus</t>
  </si>
  <si>
    <t>Anisocentropus</t>
  </si>
  <si>
    <t>Anisocentropodinae</t>
  </si>
  <si>
    <t>Calamoceratinae</t>
  </si>
  <si>
    <t>Diplectrona</t>
  </si>
  <si>
    <t>Diplectroninae</t>
  </si>
  <si>
    <t>Ceratopsyche</t>
  </si>
  <si>
    <t>Ceratopsyche/Hydropsyche</t>
  </si>
  <si>
    <t>Potamyia</t>
  </si>
  <si>
    <t>Macrostemum</t>
  </si>
  <si>
    <t>Macronematinae</t>
  </si>
  <si>
    <t>Macronematini</t>
  </si>
  <si>
    <t>Smicridea</t>
  </si>
  <si>
    <t>Smicrideinae</t>
  </si>
  <si>
    <t>Alisotrichia</t>
  </si>
  <si>
    <t>Triaenodes injustus</t>
  </si>
  <si>
    <t>Triaenodes</t>
  </si>
  <si>
    <t>Philarctus</t>
  </si>
  <si>
    <t>Chyranda</t>
  </si>
  <si>
    <t>Oligostomis</t>
  </si>
  <si>
    <t>Phryganeinae</t>
  </si>
  <si>
    <t>Cernotina</t>
  </si>
  <si>
    <t>Phylocentropus</t>
  </si>
  <si>
    <t>Annulipalpia</t>
  </si>
  <si>
    <t>Dipseudopsidae</t>
  </si>
  <si>
    <t>Hyalopsychinae</t>
  </si>
  <si>
    <t>Chimarrinae</t>
  </si>
  <si>
    <t>Cernotina/Polycentropus</t>
  </si>
  <si>
    <t>Cyrnellus</t>
  </si>
  <si>
    <t>Neureclipsis</t>
  </si>
  <si>
    <t>Nyctiophylax</t>
  </si>
  <si>
    <t>Lype</t>
  </si>
  <si>
    <t>Integripalpia</t>
  </si>
  <si>
    <t>Helicopsychidae</t>
  </si>
  <si>
    <t>Leptocerus</t>
  </si>
  <si>
    <t>Leptocerini</t>
  </si>
  <si>
    <t>Nectopsychini</t>
  </si>
  <si>
    <t>Setodes</t>
  </si>
  <si>
    <t>Setodini</t>
  </si>
  <si>
    <t>Triaenodini</t>
  </si>
  <si>
    <t>Asynarchus</t>
  </si>
  <si>
    <t>Ironoquia</t>
  </si>
  <si>
    <t>Glyphopsyche</t>
  </si>
  <si>
    <t>Halesochila</t>
  </si>
  <si>
    <t>Limnephilini</t>
  </si>
  <si>
    <t>Limnephilus</t>
  </si>
  <si>
    <t>Pycnopsyche</t>
  </si>
  <si>
    <t>Molanna</t>
  </si>
  <si>
    <t>Molannidae</t>
  </si>
  <si>
    <t>Marilia</t>
  </si>
  <si>
    <t>Psilotreta</t>
  </si>
  <si>
    <t>Agrypnia</t>
  </si>
  <si>
    <t>Phryganea</t>
  </si>
  <si>
    <t>Ptilostomis</t>
  </si>
  <si>
    <t>Agarodes</t>
  </si>
  <si>
    <t>Sericostomatidae</t>
  </si>
  <si>
    <t>Spicipalpia</t>
  </si>
  <si>
    <t>Culoptila</t>
  </si>
  <si>
    <t>Mayatrichia</t>
  </si>
  <si>
    <t>Neotrichiini</t>
  </si>
  <si>
    <t>Metrichia</t>
  </si>
  <si>
    <t>Ithytrichia</t>
  </si>
  <si>
    <t>Orthotrichiini</t>
  </si>
  <si>
    <t>Orthotrichia</t>
  </si>
  <si>
    <t>Hydra</t>
  </si>
  <si>
    <t>Hydroida</t>
  </si>
  <si>
    <t>Hydridae</t>
  </si>
  <si>
    <t>Unionacea</t>
  </si>
  <si>
    <t>Sphaeriinae</t>
  </si>
  <si>
    <t>Eulamellibranchia</t>
  </si>
  <si>
    <t>Corbiculoidea</t>
  </si>
  <si>
    <t>Dreissena</t>
  </si>
  <si>
    <t>Dreissenidae</t>
  </si>
  <si>
    <t>Eupera</t>
  </si>
  <si>
    <t>Musculium/Sphaerium</t>
  </si>
  <si>
    <t>Corbiculacea</t>
  </si>
  <si>
    <t>Unionidae</t>
  </si>
  <si>
    <t>Ligumia</t>
  </si>
  <si>
    <t>Utterbackia</t>
  </si>
  <si>
    <t>Bellamyia</t>
  </si>
  <si>
    <t>Architaenioglossa</t>
  </si>
  <si>
    <t>Viviparidae</t>
  </si>
  <si>
    <t>Ferrissia/Laevapex</t>
  </si>
  <si>
    <t>Fossaria</t>
  </si>
  <si>
    <t>Lymnaea</t>
  </si>
  <si>
    <t>Pseudosuccinea</t>
  </si>
  <si>
    <t>Radix</t>
  </si>
  <si>
    <t>Aplexa</t>
  </si>
  <si>
    <t>Physa</t>
  </si>
  <si>
    <t>Armiger</t>
  </si>
  <si>
    <t>Biomphalaria</t>
  </si>
  <si>
    <t>Laevapex</t>
  </si>
  <si>
    <t>Micromenetus</t>
  </si>
  <si>
    <t>Valvatidae</t>
  </si>
  <si>
    <t>Heterostropha</t>
  </si>
  <si>
    <t>Amnicolidae</t>
  </si>
  <si>
    <t>Lymnophila</t>
  </si>
  <si>
    <t>Bithyniidae</t>
  </si>
  <si>
    <t>Bithynia</t>
  </si>
  <si>
    <t>Amnicola</t>
  </si>
  <si>
    <t>Probythinella</t>
  </si>
  <si>
    <t>Caenogastropoda</t>
  </si>
  <si>
    <t>Littorinimorpha</t>
  </si>
  <si>
    <t>Heterobranchia</t>
  </si>
  <si>
    <t>Hygrophila</t>
  </si>
  <si>
    <t>Hebetancylus</t>
  </si>
  <si>
    <t>Campeloma</t>
  </si>
  <si>
    <t>Viviparus</t>
  </si>
  <si>
    <t>Elimia</t>
  </si>
  <si>
    <t>Goniobasis</t>
  </si>
  <si>
    <t>Leptoxis</t>
  </si>
  <si>
    <t>Lithasia</t>
  </si>
  <si>
    <t>Pleurocera</t>
  </si>
  <si>
    <t>Melanoides</t>
  </si>
  <si>
    <t>Thiaridae</t>
  </si>
  <si>
    <t>Monostilifera</t>
  </si>
  <si>
    <t>Cura</t>
  </si>
  <si>
    <t>Tricladida</t>
  </si>
  <si>
    <t>Dugesiidae</t>
  </si>
  <si>
    <t>Archoophora</t>
  </si>
  <si>
    <t>Dugesia</t>
  </si>
  <si>
    <t>Phagocata</t>
  </si>
  <si>
    <t>Girardia</t>
  </si>
  <si>
    <t>UFC_Comment</t>
  </si>
  <si>
    <t>exact match</t>
  </si>
  <si>
    <t>no match</t>
  </si>
  <si>
    <t>Elevation_Attr</t>
  </si>
  <si>
    <t>Gradient_Attr</t>
  </si>
  <si>
    <t>WSArea_Attr</t>
  </si>
  <si>
    <t>Add PacNW new columns</t>
  </si>
  <si>
    <t>Elevation_Attr, Gradient_Attr, WSArea_Attr</t>
  </si>
  <si>
    <t>BCG_Attr2</t>
  </si>
  <si>
    <t>Add BCG_Attr2</t>
  </si>
  <si>
    <t>Split up IV into 4_worse and 4_better</t>
  </si>
  <si>
    <t>values for demo only</t>
  </si>
  <si>
    <t>Index_Class</t>
  </si>
  <si>
    <t>Index_Region to Index_Class</t>
  </si>
  <si>
    <t>AirBreather</t>
  </si>
  <si>
    <t>HabStruct</t>
  </si>
  <si>
    <t>Add Habstruct and AirBreather columns</t>
  </si>
  <si>
    <t>Character</t>
  </si>
  <si>
    <t>Numeric</t>
  </si>
  <si>
    <t>Logical</t>
  </si>
  <si>
    <t>Non Required</t>
  </si>
  <si>
    <t>Column Colors</t>
  </si>
  <si>
    <t>Added column colors</t>
  </si>
  <si>
    <t>fake data for example only</t>
  </si>
  <si>
    <t>Cut to about 10,000 rows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</si>
</sst>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-mmm\-yy"/>
  </numFmts>
  <fonts count="13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  <scheme val="minor"/>
    </font>
    <font>
      <b/>
      <sz val="15"/>
      <color theme="3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b/>
      <u/>
      <sz val="11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7CE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65"/>
      </patternFill>
    </fill>
    <fill>
      <patternFill patternType="solid">
        <fgColor theme="0" tint="-0.249977111117893"/>
        <bgColor indexed="0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0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indexed="0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6">
    <xf numFmtId="0" fontId="0" fillId="0" borderId="0"/>
    <xf numFmtId="0" fontId="1" fillId="2" borderId="0" applyNumberFormat="0" applyBorder="0" applyAlignment="0" applyProtection="0"/>
    <xf numFmtId="0" fontId="2" fillId="0" borderId="0"/>
    <xf numFmtId="0" fontId="5" fillId="0" borderId="1" applyNumberFormat="0" applyFill="0" applyAlignment="0" applyProtection="0"/>
    <xf numFmtId="0" fontId="6" fillId="0" borderId="0" applyNumberFormat="0" applyFill="0" applyBorder="0" applyAlignment="0" applyProtection="0"/>
    <xf numFmtId="0" fontId="8" fillId="5" borderId="0" applyNumberFormat="0" applyBorder="0" applyAlignment="0" applyProtection="0"/>
  </cellStyleXfs>
  <cellXfs count="35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2" applyFont="1" applyAlignment="1">
      <alignment horizontal="center" vertical="center" wrapText="1"/>
    </xf>
    <xf numFmtId="164" fontId="3" fillId="0" borderId="0" xfId="2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3" fillId="3" borderId="0" xfId="2" applyFont="1" applyFill="1" applyAlignment="1">
      <alignment horizontal="center" vertical="center" wrapText="1"/>
    </xf>
    <xf numFmtId="14" fontId="5" fillId="0" borderId="1" xfId="3" applyNumberFormat="1"/>
    <xf numFmtId="0" fontId="5" fillId="0" borderId="1" xfId="3"/>
    <xf numFmtId="14" fontId="0" fillId="0" borderId="0" xfId="0" applyNumberFormat="1"/>
    <xf numFmtId="0" fontId="6" fillId="0" borderId="0" xfId="4"/>
    <xf numFmtId="0" fontId="7" fillId="4" borderId="0" xfId="0" applyFont="1" applyFill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center" vertical="center"/>
    </xf>
    <xf numFmtId="0" fontId="1" fillId="2" borderId="0" xfId="1"/>
    <xf numFmtId="0" fontId="0" fillId="6" borderId="0" xfId="0" applyFill="1"/>
    <xf numFmtId="2" fontId="9" fillId="9" borderId="0" xfId="1" applyNumberFormat="1" applyFont="1" applyFill="1" applyAlignment="1">
      <alignment horizontal="center" vertical="center"/>
    </xf>
    <xf numFmtId="0" fontId="10" fillId="11" borderId="0" xfId="2" applyFont="1" applyFill="1" applyAlignment="1">
      <alignment horizontal="center" vertical="center"/>
    </xf>
    <xf numFmtId="0" fontId="9" fillId="10" borderId="0" xfId="0" applyFont="1" applyFill="1" applyAlignment="1">
      <alignment horizontal="center"/>
    </xf>
    <xf numFmtId="0" fontId="9" fillId="12" borderId="0" xfId="1" applyFont="1" applyFill="1" applyAlignment="1">
      <alignment horizontal="center" vertical="center"/>
    </xf>
    <xf numFmtId="0" fontId="9" fillId="12" borderId="0" xfId="1" applyFont="1" applyFill="1" applyBorder="1" applyAlignment="1">
      <alignment horizontal="center" vertical="center"/>
    </xf>
    <xf numFmtId="0" fontId="9" fillId="10" borderId="0" xfId="1" applyFont="1" applyFill="1" applyBorder="1" applyAlignment="1">
      <alignment horizontal="center" vertical="center"/>
    </xf>
    <xf numFmtId="0" fontId="9" fillId="9" borderId="0" xfId="1" applyFont="1" applyFill="1" applyAlignment="1">
      <alignment horizontal="center" vertical="center"/>
    </xf>
    <xf numFmtId="0" fontId="9" fillId="12" borderId="0" xfId="5" applyFont="1" applyFill="1" applyAlignment="1">
      <alignment horizontal="center" vertical="center"/>
    </xf>
    <xf numFmtId="0" fontId="9" fillId="10" borderId="0" xfId="1" applyFont="1" applyFill="1" applyAlignment="1">
      <alignment horizontal="center" vertical="center"/>
    </xf>
    <xf numFmtId="0" fontId="10" fillId="13" borderId="0" xfId="2" applyFont="1" applyFill="1" applyAlignment="1">
      <alignment horizontal="center" vertical="center"/>
    </xf>
    <xf numFmtId="0" fontId="11" fillId="8" borderId="0" xfId="2" applyFont="1" applyFill="1" applyAlignment="1">
      <alignment horizontal="center" vertical="center"/>
    </xf>
    <xf numFmtId="0" fontId="4" fillId="7" borderId="0" xfId="1" applyFont="1" applyFill="1" applyAlignment="1">
      <alignment horizontal="center" vertical="center"/>
    </xf>
    <xf numFmtId="0" fontId="4" fillId="7" borderId="0" xfId="1" applyFont="1" applyFill="1" applyBorder="1" applyAlignment="1">
      <alignment horizontal="center" vertical="center"/>
    </xf>
    <xf numFmtId="0" fontId="7" fillId="12" borderId="0" xfId="0" applyFont="1" applyFill="1"/>
    <xf numFmtId="0" fontId="7" fillId="9" borderId="0" xfId="0" applyFont="1" applyFill="1"/>
    <xf numFmtId="0" fontId="7" fillId="10" borderId="0" xfId="0" applyFont="1" applyFill="1"/>
    <xf numFmtId="0" fontId="0" fillId="3" borderId="0" xfId="0" applyFill="1"/>
    <xf numFmtId="0" fontId="12" fillId="0" borderId="0" xfId="0" applyFont="1"/>
    <xf numFmtId="0" fontId="0" fillId="3" borderId="0" xfId="0" applyFill="1" applyAlignment="1">
      <alignment horizontal="center" vertical="center"/>
    </xf>
  </cellXfs>
  <cellStyles count="6">
    <cellStyle name="Bad" xfId="5" builtinId="27"/>
    <cellStyle name="Good" xfId="1" builtinId="26"/>
    <cellStyle name="Heading 1" xfId="3" builtinId="16"/>
    <cellStyle name="Hyperlink" xfId="4" builtinId="8"/>
    <cellStyle name="Normal" xfId="0" builtinId="0"/>
    <cellStyle name="Normal_Sheet1" xfId="2" xr:uid="{00000000-0005-0000-0000-000002000000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s://doi.org/10.1371/journal.pone.0241933" TargetMode="External"/><Relationship Id="rId1" Type="http://schemas.openxmlformats.org/officeDocument/2006/relationships/hyperlink" Target="mailto:Erik.Leppo@tetratech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92D050"/>
  </sheetPr>
  <dimension ref="A1:BE146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22.5703125" style="1" customWidth="1"/>
    <col min="2" max="2" width="41" style="1" bestFit="1" customWidth="1"/>
    <col min="3" max="3" width="17.85546875" style="1" bestFit="1" customWidth="1"/>
    <col min="4" max="4" width="9.85546875" style="5" customWidth="1"/>
    <col min="5" max="5" width="12.7109375" style="1" customWidth="1"/>
    <col min="6" max="6" width="34.28515625" style="1" bestFit="1" customWidth="1"/>
    <col min="7" max="7" width="10.7109375" style="1" bestFit="1" customWidth="1"/>
    <col min="8" max="8" width="12.42578125" style="1" bestFit="1" customWidth="1"/>
    <col min="9" max="9" width="10.28515625" style="1" bestFit="1" customWidth="1"/>
    <col min="10" max="10" width="13.28515625" style="1" bestFit="1" customWidth="1"/>
    <col min="11" max="11" width="13.28515625" style="1" customWidth="1"/>
    <col min="12" max="13" width="10.5703125" style="1" customWidth="1"/>
    <col min="14" max="14" width="15" style="1" bestFit="1" customWidth="1"/>
    <col min="15" max="16" width="15" style="1" customWidth="1"/>
    <col min="17" max="17" width="16.85546875" style="1" bestFit="1" customWidth="1"/>
    <col min="18" max="18" width="16.85546875" style="1" customWidth="1"/>
    <col min="19" max="20" width="18.140625" style="1" bestFit="1" customWidth="1"/>
    <col min="21" max="21" width="9.140625" style="1"/>
    <col min="22" max="22" width="23.85546875" style="1" bestFit="1" customWidth="1"/>
    <col min="23" max="23" width="9.140625" style="1"/>
    <col min="24" max="24" width="21.7109375" style="1" bestFit="1" customWidth="1"/>
    <col min="25" max="25" width="17.85546875" style="1" customWidth="1"/>
    <col min="26" max="30" width="9.85546875" style="1" customWidth="1"/>
    <col min="31" max="31" width="16.5703125" style="1" bestFit="1" customWidth="1"/>
    <col min="32" max="32" width="14.42578125" style="1" bestFit="1" customWidth="1"/>
    <col min="33" max="34" width="14.42578125" style="1" customWidth="1"/>
    <col min="35" max="35" width="39" style="1" customWidth="1"/>
    <col min="36" max="36" width="20" style="1" customWidth="1"/>
    <col min="37" max="37" width="12.42578125" style="1" customWidth="1"/>
    <col min="38" max="38" width="4.7109375" style="1" customWidth="1"/>
    <col min="39" max="39" width="6.85546875" style="1" bestFit="1" customWidth="1"/>
    <col min="40" max="40" width="9.85546875" style="1" bestFit="1" customWidth="1"/>
    <col min="41" max="41" width="20" style="1" bestFit="1" customWidth="1"/>
    <col min="42" max="42" width="20" style="1" customWidth="1"/>
    <col min="43" max="43" width="10.140625" style="1" bestFit="1" customWidth="1"/>
    <col min="44" max="44" width="27.140625" style="1" bestFit="1" customWidth="1"/>
    <col min="45" max="45" width="20" style="1" customWidth="1"/>
    <col min="46" max="46" width="13.85546875" style="1" customWidth="1"/>
    <col min="47" max="47" width="11.7109375" style="1" customWidth="1"/>
    <col min="48" max="48" width="8.28515625" style="1" bestFit="1" customWidth="1"/>
    <col min="49" max="51" width="9.140625" style="1"/>
    <col min="52" max="52" width="14.28515625" style="1" bestFit="1" customWidth="1"/>
    <col min="53" max="53" width="18.42578125" style="1" bestFit="1" customWidth="1"/>
    <col min="54" max="54" width="17.85546875" style="1" bestFit="1" customWidth="1"/>
    <col min="55" max="55" width="17" style="1" bestFit="1" customWidth="1"/>
    <col min="56" max="56" width="17.85546875" bestFit="1" customWidth="1"/>
    <col min="57" max="57" width="15.85546875" style="1" bestFit="1" customWidth="1"/>
    <col min="58" max="16384" width="9.140625" style="1"/>
  </cols>
  <sheetData>
    <row r="1" spans="1:57" ht="15" customHeight="1" x14ac:dyDescent="0.25">
      <c r="A1" s="19" t="s">
        <v>4</v>
      </c>
      <c r="B1" s="20" t="s">
        <v>0</v>
      </c>
      <c r="C1" s="19" t="s">
        <v>1866</v>
      </c>
      <c r="D1" s="16" t="s">
        <v>5</v>
      </c>
      <c r="E1" s="27" t="s">
        <v>6</v>
      </c>
      <c r="F1" s="20" t="s">
        <v>890</v>
      </c>
      <c r="G1" s="20" t="s">
        <v>1</v>
      </c>
      <c r="H1" s="21" t="s">
        <v>2</v>
      </c>
      <c r="I1" s="21" t="s">
        <v>24</v>
      </c>
      <c r="J1" s="22" t="s">
        <v>891</v>
      </c>
      <c r="K1" s="23" t="s">
        <v>1862</v>
      </c>
      <c r="L1" s="19" t="s">
        <v>14</v>
      </c>
      <c r="M1" s="19" t="s">
        <v>15</v>
      </c>
      <c r="N1" s="20" t="s">
        <v>16</v>
      </c>
      <c r="O1" s="19" t="s">
        <v>17</v>
      </c>
      <c r="P1" s="19" t="s">
        <v>1157</v>
      </c>
      <c r="Q1" s="20" t="s">
        <v>18</v>
      </c>
      <c r="R1" s="28" t="s">
        <v>981</v>
      </c>
      <c r="S1" s="20" t="s">
        <v>19</v>
      </c>
      <c r="T1" s="19" t="s">
        <v>918</v>
      </c>
      <c r="U1" s="19" t="s">
        <v>20</v>
      </c>
      <c r="V1" s="19" t="s">
        <v>21</v>
      </c>
      <c r="W1" s="27" t="s">
        <v>22</v>
      </c>
      <c r="X1" s="19" t="s">
        <v>23</v>
      </c>
      <c r="Y1" s="20" t="s">
        <v>901</v>
      </c>
      <c r="Z1" s="20" t="s">
        <v>25</v>
      </c>
      <c r="AA1" s="19" t="s">
        <v>26</v>
      </c>
      <c r="AB1" s="19" t="s">
        <v>903</v>
      </c>
      <c r="AC1" s="22" t="s">
        <v>889</v>
      </c>
      <c r="AD1" s="19" t="s">
        <v>983</v>
      </c>
      <c r="AE1" s="24" t="s">
        <v>984</v>
      </c>
      <c r="AF1" s="24" t="s">
        <v>985</v>
      </c>
      <c r="AG1" s="22" t="s">
        <v>1156</v>
      </c>
      <c r="AH1" s="19" t="s">
        <v>1158</v>
      </c>
      <c r="AI1" s="26" t="s">
        <v>8</v>
      </c>
      <c r="AJ1" s="26" t="s">
        <v>894</v>
      </c>
      <c r="AK1" s="26" t="s">
        <v>904</v>
      </c>
      <c r="AL1" s="26" t="s">
        <v>10</v>
      </c>
      <c r="AM1" s="26" t="s">
        <v>11</v>
      </c>
      <c r="AN1" s="26" t="s">
        <v>12</v>
      </c>
      <c r="AO1" s="26" t="s">
        <v>13</v>
      </c>
      <c r="AP1" s="26" t="s">
        <v>9</v>
      </c>
      <c r="AQ1" s="26" t="s">
        <v>3</v>
      </c>
      <c r="AR1" s="26" t="s">
        <v>7</v>
      </c>
      <c r="AS1" s="26" t="s">
        <v>895</v>
      </c>
      <c r="AT1" s="26" t="s">
        <v>893</v>
      </c>
      <c r="AU1" s="26" t="s">
        <v>892</v>
      </c>
      <c r="AV1" s="26" t="s">
        <v>973</v>
      </c>
      <c r="AW1" s="26" t="s">
        <v>974</v>
      </c>
      <c r="AX1" s="26" t="s">
        <v>975</v>
      </c>
      <c r="AY1" s="17" t="s">
        <v>1167</v>
      </c>
      <c r="AZ1" s="26" t="s">
        <v>1854</v>
      </c>
      <c r="BA1" s="25" t="s">
        <v>1857</v>
      </c>
      <c r="BB1" s="25" t="s">
        <v>1858</v>
      </c>
      <c r="BC1" s="25" t="s">
        <v>1859</v>
      </c>
      <c r="BD1" s="25" t="s">
        <v>1869</v>
      </c>
      <c r="BE1" s="18" t="s">
        <v>1868</v>
      </c>
    </row>
    <row r="2" spans="1:57" ht="15" customHeight="1" x14ac:dyDescent="0.25">
      <c r="A2" s="4" t="s">
        <v>919</v>
      </c>
      <c r="B2" s="2" t="s">
        <v>386</v>
      </c>
      <c r="C2" s="1" t="s">
        <v>917</v>
      </c>
      <c r="D2" s="5">
        <v>1.7914749999999999</v>
      </c>
      <c r="E2" s="1" t="s">
        <v>36</v>
      </c>
      <c r="F2" s="2" t="s">
        <v>111</v>
      </c>
      <c r="G2" s="2">
        <v>1</v>
      </c>
      <c r="H2" s="2" t="b">
        <v>0</v>
      </c>
      <c r="I2" s="2" t="b">
        <v>0</v>
      </c>
      <c r="J2" s="2" t="s">
        <v>92</v>
      </c>
      <c r="K2" s="2"/>
      <c r="L2" s="2" t="s">
        <v>33</v>
      </c>
      <c r="M2" s="2" t="s">
        <v>39</v>
      </c>
      <c r="N2" s="2" t="s">
        <v>40</v>
      </c>
      <c r="O2" s="2" t="s">
        <v>41</v>
      </c>
      <c r="P2" s="2"/>
      <c r="Q2" s="2" t="s">
        <v>105</v>
      </c>
      <c r="R2" s="2"/>
      <c r="S2" s="2" t="s">
        <v>112</v>
      </c>
      <c r="T2" s="2" t="s">
        <v>948</v>
      </c>
      <c r="U2" s="2" t="s">
        <v>113</v>
      </c>
      <c r="V2" s="2" t="s">
        <v>114</v>
      </c>
      <c r="W2" s="2"/>
      <c r="X2" s="2" t="s">
        <v>115</v>
      </c>
      <c r="Y2" s="2" t="s">
        <v>47</v>
      </c>
      <c r="Z2" s="2" t="s">
        <v>55</v>
      </c>
      <c r="AA2" s="6" t="s">
        <v>899</v>
      </c>
      <c r="AB2" s="6" t="s">
        <v>900</v>
      </c>
      <c r="AC2" s="6">
        <v>7</v>
      </c>
      <c r="AD2" s="2" t="s">
        <v>55</v>
      </c>
      <c r="AE2" s="2" t="s">
        <v>36</v>
      </c>
      <c r="AF2" s="2" t="b">
        <v>1</v>
      </c>
      <c r="AG2" s="2" t="s">
        <v>36</v>
      </c>
      <c r="AH2" s="6" t="s">
        <v>1159</v>
      </c>
      <c r="AI2" s="2" t="s">
        <v>389</v>
      </c>
      <c r="AJ2" s="2" t="s">
        <v>896</v>
      </c>
      <c r="AK2" s="2" t="s">
        <v>38</v>
      </c>
      <c r="AL2" s="2">
        <v>2002</v>
      </c>
      <c r="AM2" s="2">
        <v>8</v>
      </c>
      <c r="AN2" s="3">
        <v>37490</v>
      </c>
      <c r="AO2" s="2" t="s">
        <v>29</v>
      </c>
      <c r="AP2" s="2">
        <v>0</v>
      </c>
      <c r="AQ2" s="2" t="s">
        <v>387</v>
      </c>
      <c r="AR2" s="2" t="s">
        <v>388</v>
      </c>
      <c r="AS2" s="2">
        <v>4.4119999999999999</v>
      </c>
      <c r="AZ2" s="1" t="s">
        <v>1856</v>
      </c>
      <c r="BA2" s="34" t="s">
        <v>36</v>
      </c>
      <c r="BB2" s="34" t="s">
        <v>36</v>
      </c>
      <c r="BC2" s="34" t="s">
        <v>36</v>
      </c>
      <c r="BD2" s="34" t="s">
        <v>36</v>
      </c>
      <c r="BE2" s="34" t="b">
        <v>0</v>
      </c>
    </row>
    <row r="3" spans="1:57" ht="15" customHeight="1" x14ac:dyDescent="0.25">
      <c r="A3" s="4" t="s">
        <v>919</v>
      </c>
      <c r="B3" s="2" t="s">
        <v>386</v>
      </c>
      <c r="C3" s="1" t="s">
        <v>917</v>
      </c>
      <c r="D3" s="5">
        <v>1.7914749999999999</v>
      </c>
      <c r="E3" s="1" t="s">
        <v>36</v>
      </c>
      <c r="F3" s="2" t="s">
        <v>237</v>
      </c>
      <c r="G3" s="2">
        <v>3</v>
      </c>
      <c r="H3" s="2" t="b">
        <v>0</v>
      </c>
      <c r="I3" s="2" t="b">
        <v>0</v>
      </c>
      <c r="J3" s="2" t="s">
        <v>92</v>
      </c>
      <c r="K3" s="2"/>
      <c r="L3" s="2" t="s">
        <v>33</v>
      </c>
      <c r="M3" s="2" t="s">
        <v>39</v>
      </c>
      <c r="N3" s="2" t="s">
        <v>40</v>
      </c>
      <c r="O3" s="2" t="s">
        <v>41</v>
      </c>
      <c r="P3" s="2"/>
      <c r="Q3" s="2" t="s">
        <v>82</v>
      </c>
      <c r="R3" s="2"/>
      <c r="S3" s="2" t="s">
        <v>87</v>
      </c>
      <c r="T3" s="2"/>
      <c r="U3" s="2"/>
      <c r="V3" s="2" t="s">
        <v>238</v>
      </c>
      <c r="W3" s="2"/>
      <c r="X3" s="2" t="s">
        <v>239</v>
      </c>
      <c r="Y3" s="2" t="s">
        <v>95</v>
      </c>
      <c r="Z3" s="2" t="s">
        <v>48</v>
      </c>
      <c r="AA3" s="6" t="s">
        <v>899</v>
      </c>
      <c r="AB3" s="6" t="s">
        <v>900</v>
      </c>
      <c r="AC3" s="6">
        <v>7</v>
      </c>
      <c r="AD3" s="2" t="s">
        <v>897</v>
      </c>
      <c r="AE3" s="2" t="s">
        <v>36</v>
      </c>
      <c r="AF3" s="2" t="b">
        <v>0</v>
      </c>
      <c r="AG3" s="2" t="s">
        <v>36</v>
      </c>
      <c r="AH3" s="6" t="s">
        <v>1160</v>
      </c>
      <c r="AI3" s="2" t="s">
        <v>389</v>
      </c>
      <c r="AJ3" s="2" t="s">
        <v>896</v>
      </c>
      <c r="AK3" s="2" t="s">
        <v>38</v>
      </c>
      <c r="AL3" s="2">
        <v>2002</v>
      </c>
      <c r="AM3" s="2">
        <v>8</v>
      </c>
      <c r="AN3" s="3">
        <v>37490</v>
      </c>
      <c r="AO3" s="2" t="s">
        <v>29</v>
      </c>
      <c r="AP3" s="2">
        <v>0</v>
      </c>
      <c r="AQ3" s="2" t="s">
        <v>387</v>
      </c>
      <c r="AR3" s="2" t="s">
        <v>388</v>
      </c>
      <c r="AS3" s="2">
        <v>4.4119999999999999</v>
      </c>
      <c r="AZ3" s="1" t="s">
        <v>1856</v>
      </c>
      <c r="BA3" s="34" t="s">
        <v>36</v>
      </c>
      <c r="BB3" s="34" t="s">
        <v>36</v>
      </c>
      <c r="BC3" s="34" t="s">
        <v>36</v>
      </c>
      <c r="BD3" s="34" t="s">
        <v>36</v>
      </c>
      <c r="BE3" s="34" t="b">
        <v>0</v>
      </c>
    </row>
    <row r="4" spans="1:57" ht="15" customHeight="1" x14ac:dyDescent="0.25">
      <c r="A4" s="4" t="s">
        <v>919</v>
      </c>
      <c r="B4" s="2" t="s">
        <v>386</v>
      </c>
      <c r="C4" s="1" t="s">
        <v>917</v>
      </c>
      <c r="D4" s="5">
        <v>1.7914749999999999</v>
      </c>
      <c r="E4" s="1" t="s">
        <v>36</v>
      </c>
      <c r="F4" s="2" t="s">
        <v>143</v>
      </c>
      <c r="G4" s="2">
        <v>1</v>
      </c>
      <c r="H4" s="2" t="b">
        <v>0</v>
      </c>
      <c r="I4" s="2" t="b">
        <v>0</v>
      </c>
      <c r="J4" s="2" t="s">
        <v>92</v>
      </c>
      <c r="K4" s="2"/>
      <c r="L4" s="2" t="s">
        <v>33</v>
      </c>
      <c r="M4" s="2" t="s">
        <v>39</v>
      </c>
      <c r="N4" s="2" t="s">
        <v>40</v>
      </c>
      <c r="O4" s="2" t="s">
        <v>41</v>
      </c>
      <c r="P4" s="2"/>
      <c r="Q4" s="2" t="s">
        <v>121</v>
      </c>
      <c r="R4" s="2"/>
      <c r="S4" s="2" t="s">
        <v>144</v>
      </c>
      <c r="T4" s="2"/>
      <c r="U4" s="2"/>
      <c r="V4" s="2" t="s">
        <v>145</v>
      </c>
      <c r="W4" s="2"/>
      <c r="X4" s="2" t="s">
        <v>146</v>
      </c>
      <c r="Y4" s="2" t="s">
        <v>44</v>
      </c>
      <c r="Z4" s="2" t="s">
        <v>48</v>
      </c>
      <c r="AA4" s="6" t="s">
        <v>899</v>
      </c>
      <c r="AB4" s="6" t="s">
        <v>900</v>
      </c>
      <c r="AC4" s="6">
        <v>7</v>
      </c>
      <c r="AD4" s="2" t="s">
        <v>897</v>
      </c>
      <c r="AE4" s="2" t="s">
        <v>36</v>
      </c>
      <c r="AF4" s="2" t="b">
        <v>0</v>
      </c>
      <c r="AG4" s="2" t="s">
        <v>36</v>
      </c>
      <c r="AH4" s="6" t="s">
        <v>1161</v>
      </c>
      <c r="AI4" s="2" t="s">
        <v>389</v>
      </c>
      <c r="AJ4" s="2" t="s">
        <v>896</v>
      </c>
      <c r="AK4" s="2" t="s">
        <v>38</v>
      </c>
      <c r="AL4" s="2">
        <v>2002</v>
      </c>
      <c r="AM4" s="2">
        <v>8</v>
      </c>
      <c r="AN4" s="3">
        <v>37490</v>
      </c>
      <c r="AO4" s="2" t="s">
        <v>29</v>
      </c>
      <c r="AP4" s="2">
        <v>0</v>
      </c>
      <c r="AQ4" s="2" t="s">
        <v>387</v>
      </c>
      <c r="AR4" s="2" t="s">
        <v>388</v>
      </c>
      <c r="AS4" s="2">
        <v>4.4119999999999999</v>
      </c>
      <c r="AZ4" s="1" t="s">
        <v>1856</v>
      </c>
      <c r="BA4" s="34" t="s">
        <v>36</v>
      </c>
      <c r="BB4" s="34" t="s">
        <v>36</v>
      </c>
      <c r="BC4" s="34" t="s">
        <v>36</v>
      </c>
      <c r="BD4" s="34" t="s">
        <v>36</v>
      </c>
      <c r="BE4" s="34" t="b">
        <v>0</v>
      </c>
    </row>
    <row r="5" spans="1:57" ht="15" customHeight="1" x14ac:dyDescent="0.25">
      <c r="A5" s="4" t="s">
        <v>919</v>
      </c>
      <c r="B5" s="2" t="s">
        <v>386</v>
      </c>
      <c r="C5" s="1" t="s">
        <v>917</v>
      </c>
      <c r="D5" s="5">
        <v>1.7914749999999999</v>
      </c>
      <c r="E5" s="1" t="s">
        <v>36</v>
      </c>
      <c r="F5" s="2" t="s">
        <v>234</v>
      </c>
      <c r="G5" s="2">
        <v>1</v>
      </c>
      <c r="H5" s="2" t="b">
        <v>0</v>
      </c>
      <c r="I5" s="2" t="b">
        <v>0</v>
      </c>
      <c r="J5" s="2" t="s">
        <v>92</v>
      </c>
      <c r="K5" s="2"/>
      <c r="L5" s="2" t="s">
        <v>33</v>
      </c>
      <c r="M5" s="2" t="s">
        <v>39</v>
      </c>
      <c r="N5" s="2" t="s">
        <v>40</v>
      </c>
      <c r="O5" s="2" t="s">
        <v>41</v>
      </c>
      <c r="P5" s="2"/>
      <c r="Q5" s="2" t="s">
        <v>173</v>
      </c>
      <c r="R5" s="2"/>
      <c r="S5" s="2" t="s">
        <v>172</v>
      </c>
      <c r="T5" s="2"/>
      <c r="U5" s="2"/>
      <c r="V5" s="2" t="s">
        <v>235</v>
      </c>
      <c r="W5" s="2"/>
      <c r="X5" s="2" t="s">
        <v>236</v>
      </c>
      <c r="Y5" s="2" t="s">
        <v>897</v>
      </c>
      <c r="Z5" s="2" t="s">
        <v>55</v>
      </c>
      <c r="AA5" s="6" t="s">
        <v>916</v>
      </c>
      <c r="AB5" s="6" t="s">
        <v>900</v>
      </c>
      <c r="AC5" s="6">
        <v>7</v>
      </c>
      <c r="AD5" s="2" t="s">
        <v>55</v>
      </c>
      <c r="AE5" s="2" t="s">
        <v>36</v>
      </c>
      <c r="AF5" s="2" t="b">
        <v>1</v>
      </c>
      <c r="AG5" s="2" t="s">
        <v>36</v>
      </c>
      <c r="AH5" s="6" t="s">
        <v>1162</v>
      </c>
      <c r="AI5" s="2" t="s">
        <v>389</v>
      </c>
      <c r="AJ5" s="2" t="s">
        <v>896</v>
      </c>
      <c r="AK5" s="2" t="s">
        <v>28</v>
      </c>
      <c r="AL5" s="2">
        <v>2002</v>
      </c>
      <c r="AM5" s="2">
        <v>8</v>
      </c>
      <c r="AN5" s="3">
        <v>37490</v>
      </c>
      <c r="AO5" s="2" t="s">
        <v>29</v>
      </c>
      <c r="AP5" s="2">
        <v>0</v>
      </c>
      <c r="AQ5" s="2" t="s">
        <v>387</v>
      </c>
      <c r="AR5" s="2" t="s">
        <v>388</v>
      </c>
      <c r="AS5" s="2">
        <v>4.4119999999999999</v>
      </c>
      <c r="AZ5" s="1" t="s">
        <v>1856</v>
      </c>
      <c r="BA5" s="34" t="s">
        <v>36</v>
      </c>
      <c r="BB5" s="34" t="s">
        <v>36</v>
      </c>
      <c r="BC5" s="34" t="s">
        <v>36</v>
      </c>
      <c r="BD5" s="34" t="s">
        <v>36</v>
      </c>
      <c r="BE5" s="34" t="b">
        <v>0</v>
      </c>
    </row>
    <row r="6" spans="1:57" ht="15" customHeight="1" x14ac:dyDescent="0.25">
      <c r="A6" s="4" t="s">
        <v>919</v>
      </c>
      <c r="B6" s="2" t="s">
        <v>684</v>
      </c>
      <c r="C6" s="1" t="s">
        <v>917</v>
      </c>
      <c r="D6" s="5">
        <v>1.6015878913999999</v>
      </c>
      <c r="E6" s="1" t="s">
        <v>36</v>
      </c>
      <c r="F6" s="2" t="s">
        <v>419</v>
      </c>
      <c r="G6" s="2">
        <v>13</v>
      </c>
      <c r="H6" s="2" t="b">
        <v>0</v>
      </c>
      <c r="I6" s="2" t="b">
        <v>0</v>
      </c>
      <c r="J6" s="2" t="s">
        <v>92</v>
      </c>
      <c r="K6" s="2"/>
      <c r="L6" s="2" t="s">
        <v>33</v>
      </c>
      <c r="M6" s="2" t="s">
        <v>39</v>
      </c>
      <c r="N6" s="2" t="s">
        <v>40</v>
      </c>
      <c r="O6" s="2" t="s">
        <v>41</v>
      </c>
      <c r="P6" s="2"/>
      <c r="Q6" s="2" t="s">
        <v>82</v>
      </c>
      <c r="R6" s="2"/>
      <c r="S6" s="2" t="s">
        <v>87</v>
      </c>
      <c r="T6" s="2"/>
      <c r="U6" s="2"/>
      <c r="V6" s="2" t="s">
        <v>271</v>
      </c>
      <c r="W6" s="2"/>
      <c r="X6" s="2" t="s">
        <v>420</v>
      </c>
      <c r="Y6" s="2" t="s">
        <v>44</v>
      </c>
      <c r="Z6" s="2" t="s">
        <v>31</v>
      </c>
      <c r="AA6" s="6" t="s">
        <v>899</v>
      </c>
      <c r="AB6" s="6" t="s">
        <v>900</v>
      </c>
      <c r="AC6" s="6">
        <v>7</v>
      </c>
      <c r="AD6" s="2" t="s">
        <v>897</v>
      </c>
      <c r="AE6" s="2" t="s">
        <v>36</v>
      </c>
      <c r="AF6" s="2" t="b">
        <v>0</v>
      </c>
      <c r="AG6" s="2" t="s">
        <v>36</v>
      </c>
      <c r="AH6" s="6" t="s">
        <v>1163</v>
      </c>
      <c r="AI6" s="2" t="s">
        <v>686</v>
      </c>
      <c r="AJ6" s="2" t="s">
        <v>896</v>
      </c>
      <c r="AK6" s="2" t="s">
        <v>38</v>
      </c>
      <c r="AL6" s="2">
        <v>2015</v>
      </c>
      <c r="AM6" s="2">
        <v>8</v>
      </c>
      <c r="AN6" s="3">
        <v>42247</v>
      </c>
      <c r="AO6" s="2" t="s">
        <v>562</v>
      </c>
      <c r="AP6" s="2">
        <v>0</v>
      </c>
      <c r="AQ6" s="2" t="s">
        <v>685</v>
      </c>
      <c r="AR6" s="2" t="s">
        <v>683</v>
      </c>
      <c r="AS6" s="2">
        <v>7.0279999999999996</v>
      </c>
      <c r="AV6" s="1">
        <v>47.234245000000001</v>
      </c>
      <c r="AW6" s="1">
        <v>-121.93519000000001</v>
      </c>
      <c r="AZ6" s="1" t="s">
        <v>1856</v>
      </c>
      <c r="BA6" s="34" t="s">
        <v>36</v>
      </c>
      <c r="BB6" s="34" t="s">
        <v>36</v>
      </c>
      <c r="BC6" s="34" t="s">
        <v>36</v>
      </c>
      <c r="BD6" s="34" t="s">
        <v>36</v>
      </c>
      <c r="BE6" s="34" t="b">
        <v>0</v>
      </c>
    </row>
    <row r="7" spans="1:57" ht="15" customHeight="1" x14ac:dyDescent="0.25">
      <c r="A7" s="4" t="s">
        <v>919</v>
      </c>
      <c r="B7" s="2" t="s">
        <v>684</v>
      </c>
      <c r="C7" s="1" t="s">
        <v>917</v>
      </c>
      <c r="D7" s="5">
        <v>1.6015878913999999</v>
      </c>
      <c r="E7" s="1" t="s">
        <v>36</v>
      </c>
      <c r="F7" s="2" t="s">
        <v>393</v>
      </c>
      <c r="G7" s="2">
        <v>1</v>
      </c>
      <c r="H7" s="2" t="b">
        <v>0</v>
      </c>
      <c r="I7" s="2" t="b">
        <v>0</v>
      </c>
      <c r="J7" s="2" t="s">
        <v>92</v>
      </c>
      <c r="K7" s="2"/>
      <c r="L7" s="2" t="s">
        <v>33</v>
      </c>
      <c r="M7" s="2" t="s">
        <v>39</v>
      </c>
      <c r="N7" s="2" t="s">
        <v>40</v>
      </c>
      <c r="O7" s="2" t="s">
        <v>41</v>
      </c>
      <c r="P7" s="2"/>
      <c r="Q7" s="2" t="s">
        <v>121</v>
      </c>
      <c r="R7" s="2"/>
      <c r="S7" s="2" t="s">
        <v>137</v>
      </c>
      <c r="T7" s="2" t="s">
        <v>963</v>
      </c>
      <c r="U7" s="2"/>
      <c r="V7" s="2" t="s">
        <v>393</v>
      </c>
      <c r="W7" s="2"/>
      <c r="X7" s="2"/>
      <c r="Y7" s="2" t="s">
        <v>44</v>
      </c>
      <c r="Z7" s="2" t="s">
        <v>31</v>
      </c>
      <c r="AA7" s="6" t="s">
        <v>899</v>
      </c>
      <c r="AB7" s="6" t="s">
        <v>900</v>
      </c>
      <c r="AC7" s="6">
        <v>7</v>
      </c>
      <c r="AD7" s="2" t="s">
        <v>897</v>
      </c>
      <c r="AE7" s="2" t="s">
        <v>36</v>
      </c>
      <c r="AF7" s="2" t="b">
        <v>0</v>
      </c>
      <c r="AG7" s="2" t="s">
        <v>36</v>
      </c>
      <c r="AH7" s="6" t="s">
        <v>1164</v>
      </c>
      <c r="AI7" s="2" t="s">
        <v>686</v>
      </c>
      <c r="AJ7" s="2" t="s">
        <v>896</v>
      </c>
      <c r="AK7" s="2" t="s">
        <v>38</v>
      </c>
      <c r="AL7" s="2">
        <v>2015</v>
      </c>
      <c r="AM7" s="2">
        <v>8</v>
      </c>
      <c r="AN7" s="3">
        <v>42247</v>
      </c>
      <c r="AO7" s="2" t="s">
        <v>562</v>
      </c>
      <c r="AP7" s="2">
        <v>0</v>
      </c>
      <c r="AQ7" s="2" t="s">
        <v>685</v>
      </c>
      <c r="AR7" s="2" t="s">
        <v>683</v>
      </c>
      <c r="AS7" s="2">
        <v>7.0279999999999996</v>
      </c>
      <c r="AV7" s="1">
        <v>47.234245000000001</v>
      </c>
      <c r="AW7" s="1">
        <v>-121.93519000000001</v>
      </c>
      <c r="AY7" s="1">
        <v>3</v>
      </c>
      <c r="AZ7" s="1" t="s">
        <v>1855</v>
      </c>
      <c r="BA7" s="34" t="s">
        <v>36</v>
      </c>
      <c r="BB7" s="34" t="s">
        <v>36</v>
      </c>
      <c r="BC7" s="34" t="s">
        <v>36</v>
      </c>
      <c r="BD7" s="34" t="s">
        <v>36</v>
      </c>
      <c r="BE7" s="34" t="b">
        <v>0</v>
      </c>
    </row>
    <row r="8" spans="1:57" ht="15" customHeight="1" x14ac:dyDescent="0.25">
      <c r="A8" s="4" t="s">
        <v>919</v>
      </c>
      <c r="B8" s="2" t="s">
        <v>684</v>
      </c>
      <c r="C8" s="1" t="s">
        <v>917</v>
      </c>
      <c r="D8" s="5">
        <v>1.6015878913999999</v>
      </c>
      <c r="E8" s="1" t="s">
        <v>36</v>
      </c>
      <c r="F8" s="2" t="s">
        <v>237</v>
      </c>
      <c r="G8" s="2">
        <v>5</v>
      </c>
      <c r="H8" s="2" t="b">
        <v>0</v>
      </c>
      <c r="I8" s="2" t="b">
        <v>0</v>
      </c>
      <c r="J8" s="2" t="s">
        <v>92</v>
      </c>
      <c r="K8" s="2"/>
      <c r="L8" s="2" t="s">
        <v>33</v>
      </c>
      <c r="M8" s="2" t="s">
        <v>39</v>
      </c>
      <c r="N8" s="2" t="s">
        <v>40</v>
      </c>
      <c r="O8" s="2" t="s">
        <v>41</v>
      </c>
      <c r="P8" s="2"/>
      <c r="Q8" s="2" t="s">
        <v>82</v>
      </c>
      <c r="R8" s="2"/>
      <c r="S8" s="2" t="s">
        <v>87</v>
      </c>
      <c r="T8" s="2"/>
      <c r="U8" s="2"/>
      <c r="V8" s="2" t="s">
        <v>238</v>
      </c>
      <c r="W8" s="2"/>
      <c r="X8" s="2" t="s">
        <v>239</v>
      </c>
      <c r="Y8" s="2" t="s">
        <v>95</v>
      </c>
      <c r="Z8" s="2" t="s">
        <v>48</v>
      </c>
      <c r="AA8" s="6" t="s">
        <v>899</v>
      </c>
      <c r="AB8" s="6" t="s">
        <v>900</v>
      </c>
      <c r="AC8" s="6">
        <v>7</v>
      </c>
      <c r="AD8" s="2" t="s">
        <v>897</v>
      </c>
      <c r="AE8" s="2" t="s">
        <v>36</v>
      </c>
      <c r="AF8" s="2" t="b">
        <v>0</v>
      </c>
      <c r="AG8" s="2" t="s">
        <v>36</v>
      </c>
      <c r="AH8" s="6" t="s">
        <v>1165</v>
      </c>
      <c r="AI8" s="2" t="s">
        <v>686</v>
      </c>
      <c r="AJ8" s="2" t="s">
        <v>896</v>
      </c>
      <c r="AK8" s="2" t="s">
        <v>38</v>
      </c>
      <c r="AL8" s="2">
        <v>2015</v>
      </c>
      <c r="AM8" s="2">
        <v>8</v>
      </c>
      <c r="AN8" s="3">
        <v>42247</v>
      </c>
      <c r="AO8" s="2" t="s">
        <v>562</v>
      </c>
      <c r="AP8" s="2">
        <v>0</v>
      </c>
      <c r="AQ8" s="2" t="s">
        <v>685</v>
      </c>
      <c r="AR8" s="2" t="s">
        <v>683</v>
      </c>
      <c r="AS8" s="2">
        <v>7.0279999999999996</v>
      </c>
      <c r="AV8" s="1">
        <v>47.234245000000001</v>
      </c>
      <c r="AW8" s="1">
        <v>-121.93519000000001</v>
      </c>
      <c r="AZ8" s="1" t="s">
        <v>1856</v>
      </c>
      <c r="BA8" s="34" t="s">
        <v>36</v>
      </c>
      <c r="BB8" s="34" t="s">
        <v>36</v>
      </c>
      <c r="BC8" s="34" t="s">
        <v>36</v>
      </c>
      <c r="BD8" s="34" t="s">
        <v>36</v>
      </c>
      <c r="BE8" s="34" t="b">
        <v>0</v>
      </c>
    </row>
    <row r="9" spans="1:57" ht="15" customHeight="1" x14ac:dyDescent="0.25">
      <c r="A9" s="4" t="s">
        <v>919</v>
      </c>
      <c r="B9" s="2" t="s">
        <v>684</v>
      </c>
      <c r="C9" s="1" t="s">
        <v>917</v>
      </c>
      <c r="D9" s="5">
        <v>1.6015878913999999</v>
      </c>
      <c r="E9" s="1" t="s">
        <v>36</v>
      </c>
      <c r="F9" s="2" t="s">
        <v>165</v>
      </c>
      <c r="G9" s="2">
        <v>1</v>
      </c>
      <c r="H9" s="2" t="b">
        <v>0</v>
      </c>
      <c r="I9" s="2" t="b">
        <v>0</v>
      </c>
      <c r="J9" s="2" t="s">
        <v>92</v>
      </c>
      <c r="K9" s="2"/>
      <c r="L9" s="2" t="s">
        <v>33</v>
      </c>
      <c r="M9" s="2" t="s">
        <v>39</v>
      </c>
      <c r="N9" s="2" t="s">
        <v>40</v>
      </c>
      <c r="O9" s="2" t="s">
        <v>41</v>
      </c>
      <c r="P9" s="2"/>
      <c r="Q9" s="2" t="s">
        <v>57</v>
      </c>
      <c r="R9" s="2"/>
      <c r="S9" s="2" t="s">
        <v>166</v>
      </c>
      <c r="T9" s="2"/>
      <c r="U9" s="2"/>
      <c r="V9" s="2" t="s">
        <v>165</v>
      </c>
      <c r="W9" s="2"/>
      <c r="X9" s="2"/>
      <c r="Y9" s="2" t="s">
        <v>95</v>
      </c>
      <c r="Z9" s="2" t="s">
        <v>55</v>
      </c>
      <c r="AA9" s="6" t="s">
        <v>916</v>
      </c>
      <c r="AB9" s="6" t="s">
        <v>900</v>
      </c>
      <c r="AC9" s="6">
        <v>7</v>
      </c>
      <c r="AD9" s="2" t="s">
        <v>55</v>
      </c>
      <c r="AE9" s="2" t="s">
        <v>36</v>
      </c>
      <c r="AF9" s="2" t="b">
        <v>1</v>
      </c>
      <c r="AG9" s="2" t="s">
        <v>36</v>
      </c>
      <c r="AH9" s="6" t="s">
        <v>1166</v>
      </c>
      <c r="AI9" s="2" t="s">
        <v>686</v>
      </c>
      <c r="AJ9" s="2" t="s">
        <v>896</v>
      </c>
      <c r="AK9" s="2" t="s">
        <v>28</v>
      </c>
      <c r="AL9" s="2">
        <v>2015</v>
      </c>
      <c r="AM9" s="2">
        <v>8</v>
      </c>
      <c r="AN9" s="3">
        <v>42247</v>
      </c>
      <c r="AO9" s="2" t="s">
        <v>562</v>
      </c>
      <c r="AP9" s="2">
        <v>0</v>
      </c>
      <c r="AQ9" s="2" t="s">
        <v>685</v>
      </c>
      <c r="AR9" s="2" t="s">
        <v>683</v>
      </c>
      <c r="AS9" s="2">
        <v>7.0279999999999996</v>
      </c>
      <c r="AV9" s="1">
        <v>47.234245000000001</v>
      </c>
      <c r="AW9" s="1">
        <v>-121.93519000000001</v>
      </c>
      <c r="AY9" s="1">
        <v>3</v>
      </c>
      <c r="AZ9" s="1" t="s">
        <v>1855</v>
      </c>
      <c r="BA9" s="34" t="s">
        <v>36</v>
      </c>
      <c r="BB9" s="34" t="s">
        <v>36</v>
      </c>
      <c r="BC9" s="34" t="s">
        <v>36</v>
      </c>
      <c r="BD9" s="34" t="s">
        <v>36</v>
      </c>
      <c r="BE9" s="34" t="b">
        <v>0</v>
      </c>
    </row>
    <row r="10" spans="1:57" ht="15" customHeight="1" x14ac:dyDescent="0.25">
      <c r="A10" s="4" t="s">
        <v>919</v>
      </c>
      <c r="B10" s="2" t="s">
        <v>684</v>
      </c>
      <c r="C10" s="1" t="s">
        <v>917</v>
      </c>
      <c r="D10" s="5">
        <v>1.6015878913999999</v>
      </c>
      <c r="E10" s="1" t="s">
        <v>36</v>
      </c>
      <c r="F10" s="2" t="s">
        <v>241</v>
      </c>
      <c r="G10" s="2">
        <v>2</v>
      </c>
      <c r="H10" s="2" t="b">
        <v>0</v>
      </c>
      <c r="I10" s="2" t="b">
        <v>0</v>
      </c>
      <c r="J10" s="2" t="s">
        <v>92</v>
      </c>
      <c r="K10" s="2"/>
      <c r="L10" s="2" t="s">
        <v>33</v>
      </c>
      <c r="M10" s="2" t="s">
        <v>39</v>
      </c>
      <c r="N10" s="2" t="s">
        <v>40</v>
      </c>
      <c r="O10" s="2" t="s">
        <v>41</v>
      </c>
      <c r="P10" s="2"/>
      <c r="Q10" s="2" t="s">
        <v>121</v>
      </c>
      <c r="R10" s="2"/>
      <c r="S10" s="2" t="s">
        <v>139</v>
      </c>
      <c r="T10" s="2"/>
      <c r="U10" s="2"/>
      <c r="V10" s="2" t="s">
        <v>138</v>
      </c>
      <c r="W10" s="2"/>
      <c r="X10" s="2" t="s">
        <v>960</v>
      </c>
      <c r="Y10" s="2" t="s">
        <v>95</v>
      </c>
      <c r="Z10" s="2" t="s">
        <v>55</v>
      </c>
      <c r="AA10" s="6" t="s">
        <v>899</v>
      </c>
      <c r="AB10" s="6" t="s">
        <v>900</v>
      </c>
      <c r="AC10" s="6">
        <v>7</v>
      </c>
      <c r="AD10" s="2" t="s">
        <v>55</v>
      </c>
      <c r="AE10" s="2" t="s">
        <v>36</v>
      </c>
      <c r="AF10" s="2" t="b">
        <v>0</v>
      </c>
      <c r="AG10" s="2" t="s">
        <v>36</v>
      </c>
      <c r="AH10" s="6" t="s">
        <v>1159</v>
      </c>
      <c r="AI10" s="2" t="s">
        <v>686</v>
      </c>
      <c r="AJ10" s="2" t="s">
        <v>896</v>
      </c>
      <c r="AK10" s="2" t="s">
        <v>38</v>
      </c>
      <c r="AL10" s="2">
        <v>2015</v>
      </c>
      <c r="AM10" s="2">
        <v>8</v>
      </c>
      <c r="AN10" s="3">
        <v>42247</v>
      </c>
      <c r="AO10" s="2" t="s">
        <v>562</v>
      </c>
      <c r="AP10" s="2">
        <v>0</v>
      </c>
      <c r="AQ10" s="2" t="s">
        <v>685</v>
      </c>
      <c r="AR10" s="2" t="s">
        <v>683</v>
      </c>
      <c r="AS10" s="2">
        <v>7.0279999999999996</v>
      </c>
      <c r="AV10" s="1">
        <v>47.234245000000001</v>
      </c>
      <c r="AW10" s="1">
        <v>-121.93519000000001</v>
      </c>
      <c r="AZ10" s="1" t="s">
        <v>1856</v>
      </c>
      <c r="BA10" s="34" t="s">
        <v>36</v>
      </c>
      <c r="BB10" s="34" t="s">
        <v>36</v>
      </c>
      <c r="BC10" s="34" t="s">
        <v>36</v>
      </c>
      <c r="BD10" s="34" t="s">
        <v>36</v>
      </c>
      <c r="BE10" s="34" t="b">
        <v>0</v>
      </c>
    </row>
    <row r="11" spans="1:57" ht="15" customHeight="1" x14ac:dyDescent="0.25">
      <c r="A11" s="4" t="s">
        <v>919</v>
      </c>
      <c r="B11" s="2" t="s">
        <v>649</v>
      </c>
      <c r="C11" s="1" t="s">
        <v>917</v>
      </c>
      <c r="D11" s="5">
        <v>1.4108151094000001</v>
      </c>
      <c r="E11" s="1" t="s">
        <v>36</v>
      </c>
      <c r="F11" s="2" t="s">
        <v>176</v>
      </c>
      <c r="G11" s="2">
        <v>17</v>
      </c>
      <c r="H11" s="2" t="b">
        <v>0</v>
      </c>
      <c r="I11" s="2" t="b">
        <v>0</v>
      </c>
      <c r="J11" s="2" t="s">
        <v>92</v>
      </c>
      <c r="K11" s="2"/>
      <c r="L11" s="2" t="s">
        <v>33</v>
      </c>
      <c r="M11" s="2" t="s">
        <v>39</v>
      </c>
      <c r="N11" s="2" t="s">
        <v>40</v>
      </c>
      <c r="O11" s="2" t="s">
        <v>41</v>
      </c>
      <c r="P11" s="2"/>
      <c r="Q11" s="2" t="s">
        <v>105</v>
      </c>
      <c r="R11" s="2"/>
      <c r="S11" s="2" t="s">
        <v>112</v>
      </c>
      <c r="T11" s="2" t="s">
        <v>948</v>
      </c>
      <c r="U11" s="2" t="s">
        <v>113</v>
      </c>
      <c r="V11" s="2" t="s">
        <v>176</v>
      </c>
      <c r="W11" s="2"/>
      <c r="X11" s="2"/>
      <c r="Y11" s="2" t="s">
        <v>95</v>
      </c>
      <c r="Z11" s="2" t="s">
        <v>55</v>
      </c>
      <c r="AA11" s="6" t="s">
        <v>899</v>
      </c>
      <c r="AB11" s="6" t="s">
        <v>900</v>
      </c>
      <c r="AC11" s="6">
        <v>7</v>
      </c>
      <c r="AD11" s="2" t="s">
        <v>55</v>
      </c>
      <c r="AE11" s="2" t="s">
        <v>36</v>
      </c>
      <c r="AF11" s="2" t="b">
        <v>1</v>
      </c>
      <c r="AG11" s="2" t="s">
        <v>36</v>
      </c>
      <c r="AH11" s="6" t="s">
        <v>1160</v>
      </c>
      <c r="AI11" s="2" t="s">
        <v>651</v>
      </c>
      <c r="AJ11" s="2" t="s">
        <v>896</v>
      </c>
      <c r="AK11" s="2" t="s">
        <v>38</v>
      </c>
      <c r="AL11" s="2">
        <v>2015</v>
      </c>
      <c r="AM11" s="2">
        <v>8</v>
      </c>
      <c r="AN11" s="3">
        <v>42226</v>
      </c>
      <c r="AO11" s="2" t="s">
        <v>562</v>
      </c>
      <c r="AP11" s="2">
        <v>0</v>
      </c>
      <c r="AQ11" s="2" t="s">
        <v>650</v>
      </c>
      <c r="AR11" s="2" t="s">
        <v>646</v>
      </c>
      <c r="AS11" s="2">
        <v>2.4870000000000001</v>
      </c>
      <c r="AV11" s="1">
        <v>47.608612999999998</v>
      </c>
      <c r="AW11" s="1">
        <v>-122.07335399999999</v>
      </c>
      <c r="AY11" s="1">
        <v>3</v>
      </c>
      <c r="AZ11" s="1" t="s">
        <v>1855</v>
      </c>
      <c r="BA11" s="34" t="s">
        <v>36</v>
      </c>
      <c r="BB11" s="34" t="s">
        <v>36</v>
      </c>
      <c r="BC11" s="34" t="s">
        <v>36</v>
      </c>
      <c r="BD11" s="34" t="s">
        <v>36</v>
      </c>
      <c r="BE11" s="34" t="b">
        <v>0</v>
      </c>
    </row>
    <row r="12" spans="1:57" ht="15" customHeight="1" x14ac:dyDescent="0.25">
      <c r="A12" s="4" t="s">
        <v>919</v>
      </c>
      <c r="B12" s="2" t="s">
        <v>649</v>
      </c>
      <c r="C12" s="1" t="s">
        <v>917</v>
      </c>
      <c r="D12" s="5">
        <v>1.4108151094000001</v>
      </c>
      <c r="E12" s="1" t="s">
        <v>36</v>
      </c>
      <c r="F12" s="2" t="s">
        <v>165</v>
      </c>
      <c r="G12" s="2">
        <v>2</v>
      </c>
      <c r="H12" s="2" t="b">
        <v>0</v>
      </c>
      <c r="I12" s="2" t="b">
        <v>0</v>
      </c>
      <c r="J12" s="2" t="s">
        <v>92</v>
      </c>
      <c r="K12" s="2"/>
      <c r="L12" s="2" t="s">
        <v>33</v>
      </c>
      <c r="M12" s="2" t="s">
        <v>39</v>
      </c>
      <c r="N12" s="2" t="s">
        <v>40</v>
      </c>
      <c r="O12" s="2" t="s">
        <v>41</v>
      </c>
      <c r="P12" s="2"/>
      <c r="Q12" s="2" t="s">
        <v>57</v>
      </c>
      <c r="R12" s="2"/>
      <c r="S12" s="2" t="s">
        <v>166</v>
      </c>
      <c r="T12" s="2"/>
      <c r="U12" s="2"/>
      <c r="V12" s="2" t="s">
        <v>165</v>
      </c>
      <c r="W12" s="2"/>
      <c r="X12" s="2"/>
      <c r="Y12" s="2" t="s">
        <v>95</v>
      </c>
      <c r="Z12" s="2" t="s">
        <v>55</v>
      </c>
      <c r="AA12" s="6" t="s">
        <v>916</v>
      </c>
      <c r="AB12" s="6" t="s">
        <v>900</v>
      </c>
      <c r="AC12" s="6">
        <v>7</v>
      </c>
      <c r="AD12" s="2" t="s">
        <v>55</v>
      </c>
      <c r="AE12" s="2" t="s">
        <v>36</v>
      </c>
      <c r="AF12" s="2" t="b">
        <v>1</v>
      </c>
      <c r="AG12" s="2" t="s">
        <v>36</v>
      </c>
      <c r="AH12" s="6" t="s">
        <v>1161</v>
      </c>
      <c r="AI12" s="2" t="s">
        <v>651</v>
      </c>
      <c r="AJ12" s="2" t="s">
        <v>896</v>
      </c>
      <c r="AK12" s="2" t="s">
        <v>28</v>
      </c>
      <c r="AL12" s="2">
        <v>2015</v>
      </c>
      <c r="AM12" s="2">
        <v>8</v>
      </c>
      <c r="AN12" s="3">
        <v>42226</v>
      </c>
      <c r="AO12" s="2" t="s">
        <v>562</v>
      </c>
      <c r="AP12" s="2">
        <v>0</v>
      </c>
      <c r="AQ12" s="2" t="s">
        <v>650</v>
      </c>
      <c r="AR12" s="2" t="s">
        <v>646</v>
      </c>
      <c r="AS12" s="2">
        <v>2.4870000000000001</v>
      </c>
      <c r="AV12" s="1">
        <v>47.608612999999998</v>
      </c>
      <c r="AW12" s="1">
        <v>-122.07335399999999</v>
      </c>
      <c r="AY12" s="1">
        <v>3</v>
      </c>
      <c r="AZ12" s="1" t="s">
        <v>1855</v>
      </c>
      <c r="BA12" s="34" t="s">
        <v>36</v>
      </c>
      <c r="BB12" s="34" t="s">
        <v>36</v>
      </c>
      <c r="BC12" s="34" t="s">
        <v>36</v>
      </c>
      <c r="BD12" s="34" t="s">
        <v>36</v>
      </c>
      <c r="BE12" s="34" t="b">
        <v>0</v>
      </c>
    </row>
    <row r="13" spans="1:57" ht="15" customHeight="1" x14ac:dyDescent="0.25">
      <c r="A13" s="4" t="s">
        <v>919</v>
      </c>
      <c r="B13" s="2" t="s">
        <v>649</v>
      </c>
      <c r="C13" s="1" t="s">
        <v>917</v>
      </c>
      <c r="D13" s="5">
        <v>1.4108151094000001</v>
      </c>
      <c r="E13" s="1" t="s">
        <v>36</v>
      </c>
      <c r="F13" s="2" t="s">
        <v>328</v>
      </c>
      <c r="G13" s="2">
        <v>1</v>
      </c>
      <c r="H13" s="2" t="b">
        <v>0</v>
      </c>
      <c r="I13" s="2" t="b">
        <v>0</v>
      </c>
      <c r="J13" s="2" t="s">
        <v>92</v>
      </c>
      <c r="K13" s="2"/>
      <c r="L13" s="2" t="s">
        <v>33</v>
      </c>
      <c r="M13" s="2" t="s">
        <v>39</v>
      </c>
      <c r="N13" s="2" t="s">
        <v>40</v>
      </c>
      <c r="O13" s="2" t="s">
        <v>41</v>
      </c>
      <c r="P13" s="2"/>
      <c r="Q13" s="2" t="s">
        <v>105</v>
      </c>
      <c r="R13" s="2"/>
      <c r="S13" s="2" t="s">
        <v>180</v>
      </c>
      <c r="T13" s="2" t="s">
        <v>952</v>
      </c>
      <c r="U13" s="2" t="s">
        <v>323</v>
      </c>
      <c r="V13" s="2" t="s">
        <v>322</v>
      </c>
      <c r="W13" s="2"/>
      <c r="X13" s="2" t="s">
        <v>329</v>
      </c>
      <c r="Y13" s="2" t="s">
        <v>95</v>
      </c>
      <c r="Z13" s="2" t="s">
        <v>45</v>
      </c>
      <c r="AA13" s="6" t="s">
        <v>916</v>
      </c>
      <c r="AB13" s="6" t="s">
        <v>900</v>
      </c>
      <c r="AC13" s="6">
        <v>7</v>
      </c>
      <c r="AD13" s="2" t="s">
        <v>897</v>
      </c>
      <c r="AE13" s="2" t="s">
        <v>36</v>
      </c>
      <c r="AF13" s="2" t="b">
        <v>1</v>
      </c>
      <c r="AG13" s="2" t="s">
        <v>36</v>
      </c>
      <c r="AH13" s="6" t="s">
        <v>1162</v>
      </c>
      <c r="AI13" s="2" t="s">
        <v>651</v>
      </c>
      <c r="AJ13" s="2" t="s">
        <v>896</v>
      </c>
      <c r="AK13" s="2" t="s">
        <v>28</v>
      </c>
      <c r="AL13" s="2">
        <v>2015</v>
      </c>
      <c r="AM13" s="2">
        <v>8</v>
      </c>
      <c r="AN13" s="3">
        <v>42226</v>
      </c>
      <c r="AO13" s="2" t="s">
        <v>562</v>
      </c>
      <c r="AP13" s="2">
        <v>0</v>
      </c>
      <c r="AQ13" s="2" t="s">
        <v>650</v>
      </c>
      <c r="AR13" s="2" t="s">
        <v>646</v>
      </c>
      <c r="AS13" s="2">
        <v>2.4870000000000001</v>
      </c>
      <c r="AV13" s="1">
        <v>47.608612999999998</v>
      </c>
      <c r="AW13" s="1">
        <v>-122.07335399999999</v>
      </c>
      <c r="AZ13" s="1" t="s">
        <v>1856</v>
      </c>
      <c r="BA13" s="34" t="s">
        <v>36</v>
      </c>
      <c r="BB13" s="34" t="s">
        <v>36</v>
      </c>
      <c r="BC13" s="34" t="s">
        <v>36</v>
      </c>
      <c r="BD13" s="34" t="s">
        <v>36</v>
      </c>
      <c r="BE13" s="34" t="b">
        <v>0</v>
      </c>
    </row>
    <row r="14" spans="1:57" ht="15" customHeight="1" x14ac:dyDescent="0.25">
      <c r="A14" s="4" t="s">
        <v>919</v>
      </c>
      <c r="B14" s="2" t="s">
        <v>649</v>
      </c>
      <c r="C14" s="1" t="s">
        <v>917</v>
      </c>
      <c r="D14" s="5">
        <v>1.4108151094000001</v>
      </c>
      <c r="E14" s="1" t="s">
        <v>36</v>
      </c>
      <c r="F14" s="2" t="s">
        <v>241</v>
      </c>
      <c r="G14" s="2">
        <v>8</v>
      </c>
      <c r="H14" s="2" t="b">
        <v>0</v>
      </c>
      <c r="I14" s="2" t="b">
        <v>0</v>
      </c>
      <c r="J14" s="2" t="s">
        <v>92</v>
      </c>
      <c r="K14" s="2"/>
      <c r="L14" s="2" t="s">
        <v>33</v>
      </c>
      <c r="M14" s="2" t="s">
        <v>39</v>
      </c>
      <c r="N14" s="2" t="s">
        <v>40</v>
      </c>
      <c r="O14" s="2" t="s">
        <v>41</v>
      </c>
      <c r="P14" s="2"/>
      <c r="Q14" s="2" t="s">
        <v>121</v>
      </c>
      <c r="R14" s="2"/>
      <c r="S14" s="2" t="s">
        <v>139</v>
      </c>
      <c r="T14" s="2"/>
      <c r="U14" s="2"/>
      <c r="V14" s="2" t="s">
        <v>138</v>
      </c>
      <c r="W14" s="2"/>
      <c r="X14" s="2" t="s">
        <v>960</v>
      </c>
      <c r="Y14" s="2" t="s">
        <v>95</v>
      </c>
      <c r="Z14" s="2" t="s">
        <v>55</v>
      </c>
      <c r="AA14" s="6" t="s">
        <v>899</v>
      </c>
      <c r="AB14" s="6" t="s">
        <v>900</v>
      </c>
      <c r="AC14" s="6">
        <v>7</v>
      </c>
      <c r="AD14" s="2" t="s">
        <v>55</v>
      </c>
      <c r="AE14" s="2" t="s">
        <v>36</v>
      </c>
      <c r="AF14" s="2" t="b">
        <v>0</v>
      </c>
      <c r="AG14" s="2" t="s">
        <v>36</v>
      </c>
      <c r="AH14" s="6" t="s">
        <v>1163</v>
      </c>
      <c r="AI14" s="2" t="s">
        <v>651</v>
      </c>
      <c r="AJ14" s="2" t="s">
        <v>896</v>
      </c>
      <c r="AK14" s="2" t="s">
        <v>38</v>
      </c>
      <c r="AL14" s="2">
        <v>2015</v>
      </c>
      <c r="AM14" s="2">
        <v>8</v>
      </c>
      <c r="AN14" s="3">
        <v>42226</v>
      </c>
      <c r="AO14" s="2" t="s">
        <v>562</v>
      </c>
      <c r="AP14" s="2">
        <v>0</v>
      </c>
      <c r="AQ14" s="2" t="s">
        <v>650</v>
      </c>
      <c r="AR14" s="2" t="s">
        <v>646</v>
      </c>
      <c r="AS14" s="2">
        <v>2.4870000000000001</v>
      </c>
      <c r="AV14" s="1">
        <v>47.608612999999998</v>
      </c>
      <c r="AW14" s="1">
        <v>-122.07335399999999</v>
      </c>
      <c r="AZ14" s="1" t="s">
        <v>1856</v>
      </c>
      <c r="BA14" s="34" t="s">
        <v>36</v>
      </c>
      <c r="BB14" s="34" t="s">
        <v>36</v>
      </c>
      <c r="BC14" s="34" t="s">
        <v>36</v>
      </c>
      <c r="BD14" s="34" t="s">
        <v>36</v>
      </c>
      <c r="BE14" s="34" t="b">
        <v>0</v>
      </c>
    </row>
    <row r="15" spans="1:57" ht="15" customHeight="1" x14ac:dyDescent="0.25">
      <c r="A15" s="4" t="s">
        <v>919</v>
      </c>
      <c r="B15" s="2" t="s">
        <v>713</v>
      </c>
      <c r="C15" s="1" t="s">
        <v>917</v>
      </c>
      <c r="D15" s="5">
        <v>2.0347140625</v>
      </c>
      <c r="E15" s="1" t="s">
        <v>224</v>
      </c>
      <c r="F15" s="2" t="s">
        <v>207</v>
      </c>
      <c r="G15" s="2">
        <v>1</v>
      </c>
      <c r="H15" s="2" t="b">
        <v>0</v>
      </c>
      <c r="I15" s="2" t="b">
        <v>0</v>
      </c>
      <c r="J15" s="2" t="s">
        <v>92</v>
      </c>
      <c r="K15" s="2"/>
      <c r="L15" s="2" t="s">
        <v>33</v>
      </c>
      <c r="M15" s="2" t="s">
        <v>39</v>
      </c>
      <c r="N15" s="2" t="s">
        <v>40</v>
      </c>
      <c r="O15" s="2" t="s">
        <v>41</v>
      </c>
      <c r="P15" s="2"/>
      <c r="Q15" s="2" t="s">
        <v>82</v>
      </c>
      <c r="R15" s="2"/>
      <c r="S15" s="2" t="s">
        <v>208</v>
      </c>
      <c r="T15" s="2"/>
      <c r="U15" s="2"/>
      <c r="V15" s="2" t="s">
        <v>207</v>
      </c>
      <c r="W15" s="2"/>
      <c r="X15" s="2"/>
      <c r="Y15" s="2" t="s">
        <v>44</v>
      </c>
      <c r="Z15" s="2" t="s">
        <v>31</v>
      </c>
      <c r="AA15" s="6" t="s">
        <v>899</v>
      </c>
      <c r="AB15" s="6" t="s">
        <v>900</v>
      </c>
      <c r="AC15" s="6">
        <v>7</v>
      </c>
      <c r="AD15" s="2" t="s">
        <v>897</v>
      </c>
      <c r="AE15" s="2" t="s">
        <v>36</v>
      </c>
      <c r="AF15" s="2" t="b">
        <v>0</v>
      </c>
      <c r="AG15" s="2" t="s">
        <v>36</v>
      </c>
      <c r="AH15" s="6" t="s">
        <v>1164</v>
      </c>
      <c r="AI15" s="2" t="s">
        <v>716</v>
      </c>
      <c r="AJ15" s="2" t="s">
        <v>896</v>
      </c>
      <c r="AK15" s="2" t="s">
        <v>38</v>
      </c>
      <c r="AL15" s="2">
        <v>2003</v>
      </c>
      <c r="AM15" s="2">
        <v>9</v>
      </c>
      <c r="AN15" s="3">
        <v>37872</v>
      </c>
      <c r="AO15" s="2" t="s">
        <v>554</v>
      </c>
      <c r="AP15" s="2">
        <v>0</v>
      </c>
      <c r="AQ15" s="2" t="s">
        <v>714</v>
      </c>
      <c r="AR15" s="2" t="s">
        <v>715</v>
      </c>
      <c r="AS15" s="2">
        <v>3.8210000000000002</v>
      </c>
      <c r="AY15" s="1">
        <v>3</v>
      </c>
      <c r="AZ15" s="1" t="s">
        <v>1855</v>
      </c>
      <c r="BA15" s="34" t="s">
        <v>36</v>
      </c>
      <c r="BB15" s="34" t="s">
        <v>36</v>
      </c>
      <c r="BC15" s="34" t="s">
        <v>36</v>
      </c>
      <c r="BD15" s="34" t="s">
        <v>36</v>
      </c>
      <c r="BE15" s="34" t="b">
        <v>0</v>
      </c>
    </row>
    <row r="16" spans="1:57" ht="15" customHeight="1" x14ac:dyDescent="0.25">
      <c r="A16" s="4" t="s">
        <v>919</v>
      </c>
      <c r="B16" s="2" t="s">
        <v>713</v>
      </c>
      <c r="C16" s="1" t="s">
        <v>917</v>
      </c>
      <c r="D16" s="5">
        <v>2.0347140625</v>
      </c>
      <c r="E16" s="1" t="s">
        <v>224</v>
      </c>
      <c r="F16" s="2" t="s">
        <v>450</v>
      </c>
      <c r="G16" s="2">
        <v>2</v>
      </c>
      <c r="H16" s="2" t="b">
        <v>0</v>
      </c>
      <c r="I16" s="2" t="b">
        <v>0</v>
      </c>
      <c r="J16" s="2" t="s">
        <v>92</v>
      </c>
      <c r="K16" s="2"/>
      <c r="L16" s="2" t="s">
        <v>33</v>
      </c>
      <c r="M16" s="2" t="s">
        <v>39</v>
      </c>
      <c r="N16" s="2" t="s">
        <v>40</v>
      </c>
      <c r="O16" s="2" t="s">
        <v>41</v>
      </c>
      <c r="P16" s="2"/>
      <c r="Q16" s="2" t="s">
        <v>121</v>
      </c>
      <c r="R16" s="2"/>
      <c r="S16" s="2" t="s">
        <v>139</v>
      </c>
      <c r="T16" s="2"/>
      <c r="U16" s="2"/>
      <c r="V16" s="2" t="s">
        <v>138</v>
      </c>
      <c r="W16" s="2"/>
      <c r="X16" s="2" t="s">
        <v>451</v>
      </c>
      <c r="Y16" s="2" t="s">
        <v>44</v>
      </c>
      <c r="Z16" s="2" t="s">
        <v>55</v>
      </c>
      <c r="AA16" s="6" t="s">
        <v>899</v>
      </c>
      <c r="AB16" s="6" t="s">
        <v>900</v>
      </c>
      <c r="AC16" s="6">
        <v>7</v>
      </c>
      <c r="AD16" s="2" t="s">
        <v>55</v>
      </c>
      <c r="AE16" s="2" t="s">
        <v>36</v>
      </c>
      <c r="AF16" s="2" t="b">
        <v>0</v>
      </c>
      <c r="AG16" s="2" t="s">
        <v>36</v>
      </c>
      <c r="AH16" s="6" t="s">
        <v>1165</v>
      </c>
      <c r="AI16" s="2" t="s">
        <v>716</v>
      </c>
      <c r="AJ16" s="2" t="s">
        <v>896</v>
      </c>
      <c r="AK16" s="2" t="s">
        <v>38</v>
      </c>
      <c r="AL16" s="2">
        <v>2003</v>
      </c>
      <c r="AM16" s="2">
        <v>9</v>
      </c>
      <c r="AN16" s="3">
        <v>37872</v>
      </c>
      <c r="AO16" s="2" t="s">
        <v>554</v>
      </c>
      <c r="AP16" s="2">
        <v>0</v>
      </c>
      <c r="AQ16" s="2" t="s">
        <v>714</v>
      </c>
      <c r="AR16" s="2" t="s">
        <v>715</v>
      </c>
      <c r="AS16" s="2">
        <v>3.8210000000000002</v>
      </c>
      <c r="AZ16" s="1" t="s">
        <v>1856</v>
      </c>
      <c r="BA16" s="34" t="s">
        <v>36</v>
      </c>
      <c r="BB16" s="34" t="s">
        <v>36</v>
      </c>
      <c r="BC16" s="34" t="s">
        <v>36</v>
      </c>
      <c r="BD16" s="34" t="s">
        <v>36</v>
      </c>
      <c r="BE16" s="34" t="b">
        <v>0</v>
      </c>
    </row>
    <row r="17" spans="1:57" ht="15" customHeight="1" x14ac:dyDescent="0.25">
      <c r="A17" s="4" t="s">
        <v>919</v>
      </c>
      <c r="B17" s="2" t="s">
        <v>713</v>
      </c>
      <c r="C17" s="1" t="s">
        <v>917</v>
      </c>
      <c r="D17" s="5">
        <v>2.0347140625</v>
      </c>
      <c r="E17" s="1" t="s">
        <v>224</v>
      </c>
      <c r="F17" s="2" t="s">
        <v>109</v>
      </c>
      <c r="G17" s="2">
        <v>1</v>
      </c>
      <c r="H17" s="2" t="b">
        <v>0</v>
      </c>
      <c r="I17" s="2" t="b">
        <v>0</v>
      </c>
      <c r="J17" s="2" t="s">
        <v>92</v>
      </c>
      <c r="K17" s="2"/>
      <c r="L17" s="2" t="s">
        <v>33</v>
      </c>
      <c r="M17" s="2" t="s">
        <v>39</v>
      </c>
      <c r="N17" s="2" t="s">
        <v>40</v>
      </c>
      <c r="O17" s="2" t="s">
        <v>41</v>
      </c>
      <c r="P17" s="2"/>
      <c r="Q17" s="2" t="s">
        <v>105</v>
      </c>
      <c r="R17" s="2"/>
      <c r="S17" s="2" t="s">
        <v>110</v>
      </c>
      <c r="T17" s="2" t="s">
        <v>947</v>
      </c>
      <c r="U17" s="2"/>
      <c r="V17" s="2" t="s">
        <v>109</v>
      </c>
      <c r="W17" s="2"/>
      <c r="X17" s="2"/>
      <c r="Y17" s="2" t="s">
        <v>95</v>
      </c>
      <c r="Z17" s="2" t="s">
        <v>45</v>
      </c>
      <c r="AA17" s="6" t="s">
        <v>916</v>
      </c>
      <c r="AB17" s="6" t="s">
        <v>900</v>
      </c>
      <c r="AC17" s="6">
        <v>7</v>
      </c>
      <c r="AD17" s="2" t="s">
        <v>897</v>
      </c>
      <c r="AE17" s="2" t="s">
        <v>36</v>
      </c>
      <c r="AF17" s="2" t="b">
        <v>1</v>
      </c>
      <c r="AG17" s="2" t="s">
        <v>36</v>
      </c>
      <c r="AH17" s="6" t="s">
        <v>1166</v>
      </c>
      <c r="AI17" s="2" t="s">
        <v>716</v>
      </c>
      <c r="AJ17" s="2" t="s">
        <v>896</v>
      </c>
      <c r="AK17" s="2" t="s">
        <v>28</v>
      </c>
      <c r="AL17" s="2">
        <v>2003</v>
      </c>
      <c r="AM17" s="2">
        <v>9</v>
      </c>
      <c r="AN17" s="3">
        <v>37872</v>
      </c>
      <c r="AO17" s="2" t="s">
        <v>554</v>
      </c>
      <c r="AP17" s="2">
        <v>0</v>
      </c>
      <c r="AQ17" s="2" t="s">
        <v>714</v>
      </c>
      <c r="AR17" s="2" t="s">
        <v>715</v>
      </c>
      <c r="AS17" s="2">
        <v>3.8210000000000002</v>
      </c>
      <c r="AY17" s="1">
        <v>3</v>
      </c>
      <c r="AZ17" s="1" t="s">
        <v>1855</v>
      </c>
      <c r="BA17" s="34" t="s">
        <v>36</v>
      </c>
      <c r="BB17" s="34" t="s">
        <v>36</v>
      </c>
      <c r="BC17" s="34" t="s">
        <v>36</v>
      </c>
      <c r="BD17" s="34" t="s">
        <v>36</v>
      </c>
      <c r="BE17" s="34" t="b">
        <v>0</v>
      </c>
    </row>
    <row r="18" spans="1:57" ht="15" customHeight="1" x14ac:dyDescent="0.25">
      <c r="A18" s="4" t="s">
        <v>919</v>
      </c>
      <c r="B18" s="2" t="s">
        <v>422</v>
      </c>
      <c r="C18" s="1" t="s">
        <v>915</v>
      </c>
      <c r="D18" s="5">
        <v>71.249740625000001</v>
      </c>
      <c r="E18" s="1" t="s">
        <v>224</v>
      </c>
      <c r="F18" s="2" t="s">
        <v>109</v>
      </c>
      <c r="G18" s="2">
        <v>3</v>
      </c>
      <c r="H18" s="2" t="b">
        <v>0</v>
      </c>
      <c r="I18" s="2" t="b">
        <v>0</v>
      </c>
      <c r="J18" s="2" t="s">
        <v>92</v>
      </c>
      <c r="K18" s="2"/>
      <c r="L18" s="2" t="s">
        <v>33</v>
      </c>
      <c r="M18" s="2" t="s">
        <v>39</v>
      </c>
      <c r="N18" s="2" t="s">
        <v>40</v>
      </c>
      <c r="O18" s="2" t="s">
        <v>41</v>
      </c>
      <c r="P18" s="2"/>
      <c r="Q18" s="2" t="s">
        <v>105</v>
      </c>
      <c r="R18" s="2"/>
      <c r="S18" s="2" t="s">
        <v>110</v>
      </c>
      <c r="T18" s="2" t="s">
        <v>947</v>
      </c>
      <c r="U18" s="2"/>
      <c r="V18" s="2" t="s">
        <v>109</v>
      </c>
      <c r="W18" s="2"/>
      <c r="X18" s="2"/>
      <c r="Y18" s="2" t="s">
        <v>95</v>
      </c>
      <c r="Z18" s="2" t="s">
        <v>45</v>
      </c>
      <c r="AA18" s="6" t="s">
        <v>916</v>
      </c>
      <c r="AB18" s="6" t="s">
        <v>900</v>
      </c>
      <c r="AC18" s="6">
        <v>7</v>
      </c>
      <c r="AD18" s="2" t="s">
        <v>897</v>
      </c>
      <c r="AE18" s="2" t="s">
        <v>36</v>
      </c>
      <c r="AF18" s="2" t="b">
        <v>1</v>
      </c>
      <c r="AG18" s="2" t="s">
        <v>36</v>
      </c>
      <c r="AH18" s="6" t="s">
        <v>1159</v>
      </c>
      <c r="AI18" s="2" t="s">
        <v>425</v>
      </c>
      <c r="AJ18" s="2" t="s">
        <v>898</v>
      </c>
      <c r="AK18" s="2" t="s">
        <v>28</v>
      </c>
      <c r="AL18" s="2">
        <v>2003</v>
      </c>
      <c r="AM18" s="2">
        <v>8</v>
      </c>
      <c r="AN18" s="3">
        <v>37851</v>
      </c>
      <c r="AO18" s="2" t="s">
        <v>29</v>
      </c>
      <c r="AP18" s="2">
        <v>0</v>
      </c>
      <c r="AQ18" s="2" t="s">
        <v>423</v>
      </c>
      <c r="AR18" s="2" t="s">
        <v>424</v>
      </c>
      <c r="AS18" s="2">
        <v>2.5999999999999999E-2</v>
      </c>
      <c r="AY18" s="1">
        <v>3</v>
      </c>
      <c r="AZ18" s="1" t="s">
        <v>1855</v>
      </c>
      <c r="BA18" s="34" t="s">
        <v>36</v>
      </c>
      <c r="BB18" s="34" t="s">
        <v>36</v>
      </c>
      <c r="BC18" s="34" t="s">
        <v>36</v>
      </c>
      <c r="BD18" s="34" t="s">
        <v>36</v>
      </c>
      <c r="BE18" s="34" t="b">
        <v>0</v>
      </c>
    </row>
    <row r="19" spans="1:57" ht="15" customHeight="1" x14ac:dyDescent="0.25">
      <c r="A19" s="4" t="s">
        <v>919</v>
      </c>
      <c r="B19" s="2" t="s">
        <v>674</v>
      </c>
      <c r="C19" s="1" t="s">
        <v>917</v>
      </c>
      <c r="D19" s="5">
        <v>1.0984203351999999</v>
      </c>
      <c r="E19" s="1" t="s">
        <v>224</v>
      </c>
      <c r="F19" s="2" t="s">
        <v>111</v>
      </c>
      <c r="G19" s="2">
        <v>1</v>
      </c>
      <c r="H19" s="2" t="b">
        <v>0</v>
      </c>
      <c r="I19" s="2" t="b">
        <v>0</v>
      </c>
      <c r="J19" s="2" t="s">
        <v>92</v>
      </c>
      <c r="K19" s="2"/>
      <c r="L19" s="2" t="s">
        <v>33</v>
      </c>
      <c r="M19" s="2" t="s">
        <v>39</v>
      </c>
      <c r="N19" s="2" t="s">
        <v>40</v>
      </c>
      <c r="O19" s="2" t="s">
        <v>41</v>
      </c>
      <c r="P19" s="2"/>
      <c r="Q19" s="2" t="s">
        <v>105</v>
      </c>
      <c r="R19" s="2"/>
      <c r="S19" s="2" t="s">
        <v>112</v>
      </c>
      <c r="T19" s="2" t="s">
        <v>948</v>
      </c>
      <c r="U19" s="2" t="s">
        <v>113</v>
      </c>
      <c r="V19" s="2" t="s">
        <v>114</v>
      </c>
      <c r="W19" s="2"/>
      <c r="X19" s="2" t="s">
        <v>115</v>
      </c>
      <c r="Y19" s="2" t="s">
        <v>47</v>
      </c>
      <c r="Z19" s="2" t="s">
        <v>55</v>
      </c>
      <c r="AA19" s="6" t="s">
        <v>899</v>
      </c>
      <c r="AB19" s="6" t="s">
        <v>900</v>
      </c>
      <c r="AC19" s="6">
        <v>7</v>
      </c>
      <c r="AD19" s="2" t="s">
        <v>55</v>
      </c>
      <c r="AE19" s="2" t="s">
        <v>36</v>
      </c>
      <c r="AF19" s="2" t="b">
        <v>1</v>
      </c>
      <c r="AG19" s="2" t="s">
        <v>36</v>
      </c>
      <c r="AH19" s="6" t="s">
        <v>1160</v>
      </c>
      <c r="AI19" s="2" t="s">
        <v>676</v>
      </c>
      <c r="AJ19" s="2" t="s">
        <v>896</v>
      </c>
      <c r="AK19" s="2" t="s">
        <v>38</v>
      </c>
      <c r="AL19" s="2">
        <v>2015</v>
      </c>
      <c r="AM19" s="2">
        <v>8</v>
      </c>
      <c r="AN19" s="3">
        <v>42221</v>
      </c>
      <c r="AO19" s="2" t="s">
        <v>562</v>
      </c>
      <c r="AP19" s="2">
        <v>0</v>
      </c>
      <c r="AQ19" s="2" t="s">
        <v>675</v>
      </c>
      <c r="AR19" s="2" t="s">
        <v>672</v>
      </c>
      <c r="AS19" s="2">
        <v>4.3310000000000004</v>
      </c>
      <c r="AV19" s="1">
        <v>47.275596999999998</v>
      </c>
      <c r="AW19" s="1">
        <v>-122.088114</v>
      </c>
      <c r="AZ19" s="1" t="s">
        <v>1856</v>
      </c>
      <c r="BA19" s="34" t="s">
        <v>36</v>
      </c>
      <c r="BB19" s="34" t="s">
        <v>36</v>
      </c>
      <c r="BC19" s="34" t="s">
        <v>36</v>
      </c>
      <c r="BD19" s="34" t="s">
        <v>36</v>
      </c>
      <c r="BE19" s="34" t="b">
        <v>0</v>
      </c>
    </row>
    <row r="20" spans="1:57" ht="15" customHeight="1" x14ac:dyDescent="0.25">
      <c r="A20" s="4" t="s">
        <v>919</v>
      </c>
      <c r="B20" s="2" t="s">
        <v>674</v>
      </c>
      <c r="C20" s="1" t="s">
        <v>917</v>
      </c>
      <c r="D20" s="5">
        <v>1.0984203351999999</v>
      </c>
      <c r="E20" s="1" t="s">
        <v>224</v>
      </c>
      <c r="F20" s="2" t="s">
        <v>165</v>
      </c>
      <c r="G20" s="2">
        <v>8</v>
      </c>
      <c r="H20" s="2" t="b">
        <v>0</v>
      </c>
      <c r="I20" s="2" t="b">
        <v>0</v>
      </c>
      <c r="J20" s="2" t="s">
        <v>92</v>
      </c>
      <c r="K20" s="2"/>
      <c r="L20" s="2" t="s">
        <v>33</v>
      </c>
      <c r="M20" s="2" t="s">
        <v>39</v>
      </c>
      <c r="N20" s="2" t="s">
        <v>40</v>
      </c>
      <c r="O20" s="2" t="s">
        <v>41</v>
      </c>
      <c r="P20" s="2"/>
      <c r="Q20" s="2" t="s">
        <v>57</v>
      </c>
      <c r="R20" s="2"/>
      <c r="S20" s="2" t="s">
        <v>166</v>
      </c>
      <c r="T20" s="2"/>
      <c r="U20" s="2"/>
      <c r="V20" s="2" t="s">
        <v>165</v>
      </c>
      <c r="W20" s="2"/>
      <c r="X20" s="2"/>
      <c r="Y20" s="2" t="s">
        <v>95</v>
      </c>
      <c r="Z20" s="2" t="s">
        <v>55</v>
      </c>
      <c r="AA20" s="6" t="s">
        <v>916</v>
      </c>
      <c r="AB20" s="6" t="s">
        <v>900</v>
      </c>
      <c r="AC20" s="6">
        <v>7</v>
      </c>
      <c r="AD20" s="2" t="s">
        <v>55</v>
      </c>
      <c r="AE20" s="2" t="s">
        <v>36</v>
      </c>
      <c r="AF20" s="2" t="b">
        <v>1</v>
      </c>
      <c r="AG20" s="2" t="s">
        <v>36</v>
      </c>
      <c r="AH20" s="6" t="s">
        <v>1161</v>
      </c>
      <c r="AI20" s="2" t="s">
        <v>676</v>
      </c>
      <c r="AJ20" s="2" t="s">
        <v>896</v>
      </c>
      <c r="AK20" s="2" t="s">
        <v>28</v>
      </c>
      <c r="AL20" s="2">
        <v>2015</v>
      </c>
      <c r="AM20" s="2">
        <v>8</v>
      </c>
      <c r="AN20" s="3">
        <v>42221</v>
      </c>
      <c r="AO20" s="2" t="s">
        <v>562</v>
      </c>
      <c r="AP20" s="2">
        <v>0</v>
      </c>
      <c r="AQ20" s="2" t="s">
        <v>675</v>
      </c>
      <c r="AR20" s="2" t="s">
        <v>672</v>
      </c>
      <c r="AS20" s="2">
        <v>4.3310000000000004</v>
      </c>
      <c r="AV20" s="1">
        <v>47.275596999999998</v>
      </c>
      <c r="AW20" s="1">
        <v>-122.088114</v>
      </c>
      <c r="AY20" s="1">
        <v>3</v>
      </c>
      <c r="AZ20" s="1" t="s">
        <v>1855</v>
      </c>
      <c r="BA20" s="34" t="s">
        <v>36</v>
      </c>
      <c r="BB20" s="34" t="s">
        <v>36</v>
      </c>
      <c r="BC20" s="34" t="s">
        <v>36</v>
      </c>
      <c r="BD20" s="34" t="s">
        <v>36</v>
      </c>
      <c r="BE20" s="34" t="b">
        <v>0</v>
      </c>
    </row>
    <row r="21" spans="1:57" ht="15" customHeight="1" x14ac:dyDescent="0.25">
      <c r="A21" s="4" t="s">
        <v>919</v>
      </c>
      <c r="B21" s="2" t="s">
        <v>674</v>
      </c>
      <c r="C21" s="1" t="s">
        <v>917</v>
      </c>
      <c r="D21" s="5">
        <v>1.0984203351999999</v>
      </c>
      <c r="E21" s="1" t="s">
        <v>224</v>
      </c>
      <c r="F21" s="2" t="s">
        <v>368</v>
      </c>
      <c r="G21" s="2">
        <v>2</v>
      </c>
      <c r="H21" s="2" t="b">
        <v>0</v>
      </c>
      <c r="I21" s="2" t="b">
        <v>0</v>
      </c>
      <c r="J21" s="2" t="s">
        <v>92</v>
      </c>
      <c r="K21" s="2"/>
      <c r="L21" s="2" t="s">
        <v>33</v>
      </c>
      <c r="M21" s="2" t="s">
        <v>39</v>
      </c>
      <c r="N21" s="2" t="s">
        <v>40</v>
      </c>
      <c r="O21" s="2" t="s">
        <v>41</v>
      </c>
      <c r="P21" s="2"/>
      <c r="Q21" s="2" t="s">
        <v>105</v>
      </c>
      <c r="R21" s="2"/>
      <c r="S21" s="2" t="s">
        <v>106</v>
      </c>
      <c r="T21" s="2" t="s">
        <v>946</v>
      </c>
      <c r="U21" s="2"/>
      <c r="V21" s="2" t="s">
        <v>368</v>
      </c>
      <c r="W21" s="2"/>
      <c r="X21" s="2"/>
      <c r="Y21" s="2" t="s">
        <v>95</v>
      </c>
      <c r="Z21" s="2" t="s">
        <v>55</v>
      </c>
      <c r="AA21" s="6" t="s">
        <v>899</v>
      </c>
      <c r="AB21" s="6" t="s">
        <v>900</v>
      </c>
      <c r="AC21" s="6">
        <v>7</v>
      </c>
      <c r="AD21" s="2" t="s">
        <v>55</v>
      </c>
      <c r="AE21" s="2" t="s">
        <v>36</v>
      </c>
      <c r="AF21" s="2" t="b">
        <v>1</v>
      </c>
      <c r="AG21" s="2" t="s">
        <v>36</v>
      </c>
      <c r="AH21" s="6" t="s">
        <v>1162</v>
      </c>
      <c r="AI21" s="2" t="s">
        <v>676</v>
      </c>
      <c r="AJ21" s="2" t="s">
        <v>896</v>
      </c>
      <c r="AK21" s="2" t="s">
        <v>38</v>
      </c>
      <c r="AL21" s="2">
        <v>2015</v>
      </c>
      <c r="AM21" s="2">
        <v>8</v>
      </c>
      <c r="AN21" s="3">
        <v>42221</v>
      </c>
      <c r="AO21" s="2" t="s">
        <v>562</v>
      </c>
      <c r="AP21" s="2">
        <v>0</v>
      </c>
      <c r="AQ21" s="2" t="s">
        <v>675</v>
      </c>
      <c r="AR21" s="2" t="s">
        <v>672</v>
      </c>
      <c r="AS21" s="2">
        <v>4.3310000000000004</v>
      </c>
      <c r="AV21" s="1">
        <v>47.275596999999998</v>
      </c>
      <c r="AW21" s="1">
        <v>-122.088114</v>
      </c>
      <c r="AY21" s="1">
        <v>3</v>
      </c>
      <c r="AZ21" s="1" t="s">
        <v>1855</v>
      </c>
      <c r="BA21" s="34" t="s">
        <v>36</v>
      </c>
      <c r="BB21" s="34" t="s">
        <v>36</v>
      </c>
      <c r="BC21" s="34" t="s">
        <v>36</v>
      </c>
      <c r="BD21" s="34" t="s">
        <v>36</v>
      </c>
      <c r="BE21" s="34" t="b">
        <v>0</v>
      </c>
    </row>
    <row r="22" spans="1:57" ht="15" customHeight="1" x14ac:dyDescent="0.25">
      <c r="A22" s="4" t="s">
        <v>919</v>
      </c>
      <c r="B22" s="2" t="s">
        <v>674</v>
      </c>
      <c r="C22" s="1" t="s">
        <v>917</v>
      </c>
      <c r="D22" s="5">
        <v>1.0984203351999999</v>
      </c>
      <c r="E22" s="1" t="s">
        <v>224</v>
      </c>
      <c r="F22" s="2" t="s">
        <v>241</v>
      </c>
      <c r="G22" s="2">
        <v>9</v>
      </c>
      <c r="H22" s="2" t="b">
        <v>0</v>
      </c>
      <c r="I22" s="2" t="b">
        <v>0</v>
      </c>
      <c r="J22" s="2" t="s">
        <v>92</v>
      </c>
      <c r="K22" s="2"/>
      <c r="L22" s="2" t="s">
        <v>33</v>
      </c>
      <c r="M22" s="2" t="s">
        <v>39</v>
      </c>
      <c r="N22" s="2" t="s">
        <v>40</v>
      </c>
      <c r="O22" s="2" t="s">
        <v>41</v>
      </c>
      <c r="P22" s="2"/>
      <c r="Q22" s="2" t="s">
        <v>121</v>
      </c>
      <c r="R22" s="2"/>
      <c r="S22" s="2" t="s">
        <v>139</v>
      </c>
      <c r="T22" s="2"/>
      <c r="U22" s="2"/>
      <c r="V22" s="2" t="s">
        <v>138</v>
      </c>
      <c r="W22" s="2"/>
      <c r="X22" s="2" t="s">
        <v>960</v>
      </c>
      <c r="Y22" s="2" t="s">
        <v>95</v>
      </c>
      <c r="Z22" s="2" t="s">
        <v>55</v>
      </c>
      <c r="AA22" s="6" t="s">
        <v>899</v>
      </c>
      <c r="AB22" s="6" t="s">
        <v>900</v>
      </c>
      <c r="AC22" s="6">
        <v>7</v>
      </c>
      <c r="AD22" s="2" t="s">
        <v>55</v>
      </c>
      <c r="AE22" s="2" t="s">
        <v>36</v>
      </c>
      <c r="AF22" s="2" t="b">
        <v>0</v>
      </c>
      <c r="AG22" s="2" t="s">
        <v>36</v>
      </c>
      <c r="AH22" s="6" t="s">
        <v>1163</v>
      </c>
      <c r="AI22" s="2" t="s">
        <v>676</v>
      </c>
      <c r="AJ22" s="2" t="s">
        <v>896</v>
      </c>
      <c r="AK22" s="2" t="s">
        <v>38</v>
      </c>
      <c r="AL22" s="2">
        <v>2015</v>
      </c>
      <c r="AM22" s="2">
        <v>8</v>
      </c>
      <c r="AN22" s="3">
        <v>42221</v>
      </c>
      <c r="AO22" s="2" t="s">
        <v>562</v>
      </c>
      <c r="AP22" s="2">
        <v>0</v>
      </c>
      <c r="AQ22" s="2" t="s">
        <v>675</v>
      </c>
      <c r="AR22" s="2" t="s">
        <v>672</v>
      </c>
      <c r="AS22" s="2">
        <v>4.3310000000000004</v>
      </c>
      <c r="AV22" s="1">
        <v>47.275596999999998</v>
      </c>
      <c r="AW22" s="1">
        <v>-122.088114</v>
      </c>
      <c r="AZ22" s="1" t="s">
        <v>1856</v>
      </c>
      <c r="BA22" s="34" t="s">
        <v>36</v>
      </c>
      <c r="BB22" s="34" t="s">
        <v>36</v>
      </c>
      <c r="BC22" s="34" t="s">
        <v>36</v>
      </c>
      <c r="BD22" s="34" t="s">
        <v>36</v>
      </c>
      <c r="BE22" s="34" t="b">
        <v>0</v>
      </c>
    </row>
    <row r="23" spans="1:57" ht="15" customHeight="1" x14ac:dyDescent="0.25">
      <c r="A23" s="4" t="s">
        <v>919</v>
      </c>
      <c r="B23" s="2" t="s">
        <v>674</v>
      </c>
      <c r="C23" s="1" t="s">
        <v>917</v>
      </c>
      <c r="D23" s="5">
        <v>1.0984203351999999</v>
      </c>
      <c r="E23" s="1" t="s">
        <v>224</v>
      </c>
      <c r="F23" s="2" t="s">
        <v>242</v>
      </c>
      <c r="G23" s="2">
        <v>8</v>
      </c>
      <c r="H23" s="2" t="b">
        <v>0</v>
      </c>
      <c r="I23" s="2" t="b">
        <v>0</v>
      </c>
      <c r="J23" s="2" t="s">
        <v>92</v>
      </c>
      <c r="K23" s="2"/>
      <c r="L23" s="2" t="s">
        <v>33</v>
      </c>
      <c r="M23" s="2" t="s">
        <v>39</v>
      </c>
      <c r="N23" s="2" t="s">
        <v>40</v>
      </c>
      <c r="O23" s="2" t="s">
        <v>41</v>
      </c>
      <c r="P23" s="2"/>
      <c r="Q23" s="2" t="s">
        <v>121</v>
      </c>
      <c r="R23" s="2"/>
      <c r="S23" s="2" t="s">
        <v>139</v>
      </c>
      <c r="T23" s="2"/>
      <c r="U23" s="2"/>
      <c r="V23" s="2" t="s">
        <v>138</v>
      </c>
      <c r="W23" s="2"/>
      <c r="X23" s="2" t="s">
        <v>243</v>
      </c>
      <c r="Y23" s="2" t="s">
        <v>95</v>
      </c>
      <c r="Z23" s="2" t="s">
        <v>55</v>
      </c>
      <c r="AA23" s="6" t="s">
        <v>899</v>
      </c>
      <c r="AB23" s="6" t="s">
        <v>900</v>
      </c>
      <c r="AC23" s="6">
        <v>7</v>
      </c>
      <c r="AD23" s="2" t="s">
        <v>55</v>
      </c>
      <c r="AE23" s="2" t="s">
        <v>36</v>
      </c>
      <c r="AF23" s="2" t="b">
        <v>0</v>
      </c>
      <c r="AG23" s="2" t="s">
        <v>36</v>
      </c>
      <c r="AH23" s="6" t="s">
        <v>1164</v>
      </c>
      <c r="AI23" s="2" t="s">
        <v>676</v>
      </c>
      <c r="AJ23" s="2" t="s">
        <v>896</v>
      </c>
      <c r="AK23" s="2" t="s">
        <v>38</v>
      </c>
      <c r="AL23" s="2">
        <v>2015</v>
      </c>
      <c r="AM23" s="2">
        <v>8</v>
      </c>
      <c r="AN23" s="3">
        <v>42221</v>
      </c>
      <c r="AO23" s="2" t="s">
        <v>562</v>
      </c>
      <c r="AP23" s="2">
        <v>0</v>
      </c>
      <c r="AQ23" s="2" t="s">
        <v>675</v>
      </c>
      <c r="AR23" s="2" t="s">
        <v>672</v>
      </c>
      <c r="AS23" s="2">
        <v>4.3310000000000004</v>
      </c>
      <c r="AV23" s="1">
        <v>47.275596999999998</v>
      </c>
      <c r="AW23" s="1">
        <v>-122.088114</v>
      </c>
      <c r="AZ23" s="1" t="s">
        <v>1856</v>
      </c>
      <c r="BA23" s="34" t="s">
        <v>36</v>
      </c>
      <c r="BB23" s="34" t="s">
        <v>36</v>
      </c>
      <c r="BC23" s="34" t="s">
        <v>36</v>
      </c>
      <c r="BD23" s="34" t="s">
        <v>36</v>
      </c>
      <c r="BE23" s="34" t="b">
        <v>0</v>
      </c>
    </row>
    <row r="24" spans="1:57" ht="15" customHeight="1" x14ac:dyDescent="0.25">
      <c r="A24" s="4" t="s">
        <v>919</v>
      </c>
      <c r="B24" s="2" t="s">
        <v>809</v>
      </c>
      <c r="C24" s="1" t="s">
        <v>915</v>
      </c>
      <c r="D24" s="5">
        <v>10.474085967000001</v>
      </c>
      <c r="E24" s="1" t="s">
        <v>52</v>
      </c>
      <c r="F24" s="2" t="s">
        <v>120</v>
      </c>
      <c r="G24" s="2">
        <v>1</v>
      </c>
      <c r="H24" s="2" t="b">
        <v>0</v>
      </c>
      <c r="I24" s="2" t="b">
        <v>0</v>
      </c>
      <c r="J24" s="2" t="s">
        <v>92</v>
      </c>
      <c r="K24" s="2"/>
      <c r="L24" s="2" t="s">
        <v>33</v>
      </c>
      <c r="M24" s="2" t="s">
        <v>39</v>
      </c>
      <c r="N24" s="2" t="s">
        <v>40</v>
      </c>
      <c r="O24" s="2" t="s">
        <v>41</v>
      </c>
      <c r="P24" s="2"/>
      <c r="Q24" s="2" t="s">
        <v>121</v>
      </c>
      <c r="R24" s="2"/>
      <c r="S24" s="2" t="s">
        <v>122</v>
      </c>
      <c r="T24" s="2" t="s">
        <v>953</v>
      </c>
      <c r="U24" s="2" t="s">
        <v>123</v>
      </c>
      <c r="V24" s="2" t="s">
        <v>120</v>
      </c>
      <c r="W24" s="2"/>
      <c r="X24" s="2"/>
      <c r="Y24" s="2" t="s">
        <v>44</v>
      </c>
      <c r="Z24" s="2" t="s">
        <v>48</v>
      </c>
      <c r="AA24" s="6" t="s">
        <v>899</v>
      </c>
      <c r="AB24" s="6" t="s">
        <v>900</v>
      </c>
      <c r="AC24" s="6">
        <v>7</v>
      </c>
      <c r="AD24" s="2" t="s">
        <v>897</v>
      </c>
      <c r="AE24" s="2" t="s">
        <v>36</v>
      </c>
      <c r="AF24" s="2" t="b">
        <v>1</v>
      </c>
      <c r="AG24" s="2" t="s">
        <v>36</v>
      </c>
      <c r="AH24" s="6" t="s">
        <v>1165</v>
      </c>
      <c r="AI24" s="2" t="s">
        <v>811</v>
      </c>
      <c r="AJ24" s="2" t="s">
        <v>898</v>
      </c>
      <c r="AK24" s="2" t="s">
        <v>38</v>
      </c>
      <c r="AL24" s="2">
        <v>2010</v>
      </c>
      <c r="AM24" s="2">
        <v>8</v>
      </c>
      <c r="AN24" s="3">
        <v>40403</v>
      </c>
      <c r="AO24" s="2" t="s">
        <v>697</v>
      </c>
      <c r="AP24" s="2">
        <v>0</v>
      </c>
      <c r="AQ24" s="2" t="s">
        <v>810</v>
      </c>
      <c r="AR24" s="2" t="s">
        <v>808</v>
      </c>
      <c r="AS24" s="2">
        <v>0.36499999999999999</v>
      </c>
      <c r="AV24" s="1">
        <v>48.055925999999999</v>
      </c>
      <c r="AW24" s="1">
        <v>-122.03734900000001</v>
      </c>
      <c r="AY24" s="1">
        <v>3</v>
      </c>
      <c r="AZ24" s="1" t="s">
        <v>1855</v>
      </c>
      <c r="BA24" s="34" t="s">
        <v>36</v>
      </c>
      <c r="BB24" s="34" t="s">
        <v>36</v>
      </c>
      <c r="BC24" s="34" t="s">
        <v>36</v>
      </c>
      <c r="BD24" s="34" t="s">
        <v>36</v>
      </c>
      <c r="BE24" s="34" t="b">
        <v>0</v>
      </c>
    </row>
    <row r="25" spans="1:57" ht="15" customHeight="1" x14ac:dyDescent="0.25">
      <c r="A25" s="4" t="s">
        <v>919</v>
      </c>
      <c r="B25" s="2" t="s">
        <v>765</v>
      </c>
      <c r="C25" s="1" t="s">
        <v>915</v>
      </c>
      <c r="D25" s="5">
        <v>5.9518328061999997</v>
      </c>
      <c r="E25" s="1" t="s">
        <v>224</v>
      </c>
      <c r="F25" s="2" t="s">
        <v>120</v>
      </c>
      <c r="G25" s="2">
        <v>2</v>
      </c>
      <c r="H25" s="2" t="b">
        <v>0</v>
      </c>
      <c r="I25" s="2" t="b">
        <v>0</v>
      </c>
      <c r="J25" s="2" t="s">
        <v>92</v>
      </c>
      <c r="K25" s="2"/>
      <c r="L25" s="2" t="s">
        <v>33</v>
      </c>
      <c r="M25" s="2" t="s">
        <v>39</v>
      </c>
      <c r="N25" s="2" t="s">
        <v>40</v>
      </c>
      <c r="O25" s="2" t="s">
        <v>41</v>
      </c>
      <c r="P25" s="2"/>
      <c r="Q25" s="2" t="s">
        <v>121</v>
      </c>
      <c r="R25" s="2"/>
      <c r="S25" s="2" t="s">
        <v>122</v>
      </c>
      <c r="T25" s="2" t="s">
        <v>953</v>
      </c>
      <c r="U25" s="2" t="s">
        <v>123</v>
      </c>
      <c r="V25" s="2" t="s">
        <v>120</v>
      </c>
      <c r="W25" s="2"/>
      <c r="X25" s="2"/>
      <c r="Y25" s="2" t="s">
        <v>44</v>
      </c>
      <c r="Z25" s="2" t="s">
        <v>48</v>
      </c>
      <c r="AA25" s="6" t="s">
        <v>899</v>
      </c>
      <c r="AB25" s="6" t="s">
        <v>900</v>
      </c>
      <c r="AC25" s="6">
        <v>7</v>
      </c>
      <c r="AD25" s="2" t="s">
        <v>897</v>
      </c>
      <c r="AE25" s="2" t="s">
        <v>36</v>
      </c>
      <c r="AF25" s="2" t="b">
        <v>1</v>
      </c>
      <c r="AG25" s="2" t="s">
        <v>36</v>
      </c>
      <c r="AH25" s="6" t="s">
        <v>1166</v>
      </c>
      <c r="AI25" s="2" t="s">
        <v>767</v>
      </c>
      <c r="AJ25" s="2" t="s">
        <v>898</v>
      </c>
      <c r="AK25" s="2" t="s">
        <v>38</v>
      </c>
      <c r="AL25" s="2">
        <v>2013</v>
      </c>
      <c r="AM25" s="2">
        <v>8</v>
      </c>
      <c r="AN25" s="3">
        <v>41509</v>
      </c>
      <c r="AO25" s="2" t="s">
        <v>752</v>
      </c>
      <c r="AP25" s="2">
        <v>0</v>
      </c>
      <c r="AQ25" s="2" t="s">
        <v>766</v>
      </c>
      <c r="AR25" s="2" t="s">
        <v>764</v>
      </c>
      <c r="AS25" s="2">
        <v>0.90900000000000003</v>
      </c>
      <c r="AV25" s="1">
        <v>47.566966999999998</v>
      </c>
      <c r="AW25" s="1">
        <v>-122.963567</v>
      </c>
      <c r="AY25" s="1">
        <v>3</v>
      </c>
      <c r="AZ25" s="1" t="s">
        <v>1855</v>
      </c>
      <c r="BA25" s="34" t="s">
        <v>36</v>
      </c>
      <c r="BB25" s="34" t="s">
        <v>36</v>
      </c>
      <c r="BC25" s="34" t="s">
        <v>36</v>
      </c>
      <c r="BD25" s="34" t="s">
        <v>36</v>
      </c>
      <c r="BE25" s="34" t="b">
        <v>0</v>
      </c>
    </row>
    <row r="26" spans="1:57" ht="15" customHeight="1" x14ac:dyDescent="0.25">
      <c r="A26" s="4" t="s">
        <v>919</v>
      </c>
      <c r="B26" s="2" t="s">
        <v>765</v>
      </c>
      <c r="C26" s="1" t="s">
        <v>915</v>
      </c>
      <c r="D26" s="5">
        <v>5.9518328061999997</v>
      </c>
      <c r="E26" s="1" t="s">
        <v>224</v>
      </c>
      <c r="F26" s="2" t="s">
        <v>111</v>
      </c>
      <c r="G26" s="2">
        <v>2</v>
      </c>
      <c r="H26" s="2" t="b">
        <v>0</v>
      </c>
      <c r="I26" s="2" t="b">
        <v>0</v>
      </c>
      <c r="J26" s="2" t="s">
        <v>92</v>
      </c>
      <c r="K26" s="2"/>
      <c r="L26" s="2" t="s">
        <v>33</v>
      </c>
      <c r="M26" s="2" t="s">
        <v>39</v>
      </c>
      <c r="N26" s="2" t="s">
        <v>40</v>
      </c>
      <c r="O26" s="2" t="s">
        <v>41</v>
      </c>
      <c r="P26" s="2"/>
      <c r="Q26" s="2" t="s">
        <v>105</v>
      </c>
      <c r="R26" s="2"/>
      <c r="S26" s="2" t="s">
        <v>112</v>
      </c>
      <c r="T26" s="2" t="s">
        <v>948</v>
      </c>
      <c r="U26" s="2" t="s">
        <v>113</v>
      </c>
      <c r="V26" s="2" t="s">
        <v>114</v>
      </c>
      <c r="W26" s="2"/>
      <c r="X26" s="2" t="s">
        <v>115</v>
      </c>
      <c r="Y26" s="2" t="s">
        <v>47</v>
      </c>
      <c r="Z26" s="2" t="s">
        <v>55</v>
      </c>
      <c r="AA26" s="6" t="s">
        <v>899</v>
      </c>
      <c r="AB26" s="6" t="s">
        <v>900</v>
      </c>
      <c r="AC26" s="6">
        <v>7</v>
      </c>
      <c r="AD26" s="2" t="s">
        <v>55</v>
      </c>
      <c r="AE26" s="2" t="s">
        <v>36</v>
      </c>
      <c r="AF26" s="2" t="b">
        <v>1</v>
      </c>
      <c r="AG26" s="2" t="s">
        <v>36</v>
      </c>
      <c r="AH26" s="6" t="s">
        <v>1159</v>
      </c>
      <c r="AI26" s="2" t="s">
        <v>767</v>
      </c>
      <c r="AJ26" s="2" t="s">
        <v>898</v>
      </c>
      <c r="AK26" s="2" t="s">
        <v>38</v>
      </c>
      <c r="AL26" s="2">
        <v>2013</v>
      </c>
      <c r="AM26" s="2">
        <v>8</v>
      </c>
      <c r="AN26" s="3">
        <v>41509</v>
      </c>
      <c r="AO26" s="2" t="s">
        <v>752</v>
      </c>
      <c r="AP26" s="2">
        <v>0</v>
      </c>
      <c r="AQ26" s="2" t="s">
        <v>766</v>
      </c>
      <c r="AR26" s="2" t="s">
        <v>764</v>
      </c>
      <c r="AS26" s="2">
        <v>0.90900000000000003</v>
      </c>
      <c r="AV26" s="1">
        <v>47.566966999999998</v>
      </c>
      <c r="AW26" s="1">
        <v>-122.963567</v>
      </c>
      <c r="AZ26" s="1" t="s">
        <v>1856</v>
      </c>
      <c r="BA26" s="34" t="s">
        <v>36</v>
      </c>
      <c r="BB26" s="34" t="s">
        <v>36</v>
      </c>
      <c r="BC26" s="34" t="s">
        <v>36</v>
      </c>
      <c r="BD26" s="34" t="s">
        <v>36</v>
      </c>
      <c r="BE26" s="34" t="b">
        <v>0</v>
      </c>
    </row>
    <row r="27" spans="1:57" ht="15" customHeight="1" x14ac:dyDescent="0.25">
      <c r="A27" s="4" t="s">
        <v>919</v>
      </c>
      <c r="B27" s="2" t="s">
        <v>765</v>
      </c>
      <c r="C27" s="1" t="s">
        <v>915</v>
      </c>
      <c r="D27" s="5">
        <v>5.9518328061999997</v>
      </c>
      <c r="E27" s="1" t="s">
        <v>224</v>
      </c>
      <c r="F27" s="2" t="s">
        <v>237</v>
      </c>
      <c r="G27" s="2">
        <v>2</v>
      </c>
      <c r="H27" s="2" t="b">
        <v>0</v>
      </c>
      <c r="I27" s="2" t="b">
        <v>0</v>
      </c>
      <c r="J27" s="2" t="s">
        <v>92</v>
      </c>
      <c r="K27" s="2"/>
      <c r="L27" s="2" t="s">
        <v>33</v>
      </c>
      <c r="M27" s="2" t="s">
        <v>39</v>
      </c>
      <c r="N27" s="2" t="s">
        <v>40</v>
      </c>
      <c r="O27" s="2" t="s">
        <v>41</v>
      </c>
      <c r="P27" s="2"/>
      <c r="Q27" s="2" t="s">
        <v>82</v>
      </c>
      <c r="R27" s="2"/>
      <c r="S27" s="2" t="s">
        <v>87</v>
      </c>
      <c r="T27" s="2"/>
      <c r="U27" s="2"/>
      <c r="V27" s="2" t="s">
        <v>238</v>
      </c>
      <c r="W27" s="2"/>
      <c r="X27" s="2" t="s">
        <v>239</v>
      </c>
      <c r="Y27" s="2" t="s">
        <v>95</v>
      </c>
      <c r="Z27" s="2" t="s">
        <v>48</v>
      </c>
      <c r="AA27" s="6" t="s">
        <v>899</v>
      </c>
      <c r="AB27" s="6" t="s">
        <v>900</v>
      </c>
      <c r="AC27" s="6">
        <v>7</v>
      </c>
      <c r="AD27" s="2" t="s">
        <v>897</v>
      </c>
      <c r="AE27" s="2" t="s">
        <v>36</v>
      </c>
      <c r="AF27" s="2" t="b">
        <v>0</v>
      </c>
      <c r="AG27" s="2" t="s">
        <v>36</v>
      </c>
      <c r="AH27" s="6" t="s">
        <v>1160</v>
      </c>
      <c r="AI27" s="2" t="s">
        <v>767</v>
      </c>
      <c r="AJ27" s="2" t="s">
        <v>898</v>
      </c>
      <c r="AK27" s="2" t="s">
        <v>38</v>
      </c>
      <c r="AL27" s="2">
        <v>2013</v>
      </c>
      <c r="AM27" s="2">
        <v>8</v>
      </c>
      <c r="AN27" s="3">
        <v>41509</v>
      </c>
      <c r="AO27" s="2" t="s">
        <v>752</v>
      </c>
      <c r="AP27" s="2">
        <v>0</v>
      </c>
      <c r="AQ27" s="2" t="s">
        <v>766</v>
      </c>
      <c r="AR27" s="2" t="s">
        <v>764</v>
      </c>
      <c r="AS27" s="2">
        <v>0.90900000000000003</v>
      </c>
      <c r="AV27" s="1">
        <v>47.566966999999998</v>
      </c>
      <c r="AW27" s="1">
        <v>-122.963567</v>
      </c>
      <c r="AZ27" s="1" t="s">
        <v>1856</v>
      </c>
      <c r="BA27" s="34" t="s">
        <v>36</v>
      </c>
      <c r="BB27" s="34" t="s">
        <v>36</v>
      </c>
      <c r="BC27" s="34" t="s">
        <v>36</v>
      </c>
      <c r="BD27" s="34" t="s">
        <v>36</v>
      </c>
      <c r="BE27" s="34" t="b">
        <v>0</v>
      </c>
    </row>
    <row r="28" spans="1:57" ht="15" customHeight="1" x14ac:dyDescent="0.25">
      <c r="A28" s="4" t="s">
        <v>919</v>
      </c>
      <c r="B28" s="2" t="s">
        <v>765</v>
      </c>
      <c r="C28" s="1" t="s">
        <v>915</v>
      </c>
      <c r="D28" s="5">
        <v>5.9518328061999997</v>
      </c>
      <c r="E28" s="1" t="s">
        <v>224</v>
      </c>
      <c r="F28" s="2" t="s">
        <v>165</v>
      </c>
      <c r="G28" s="2">
        <v>3</v>
      </c>
      <c r="H28" s="2" t="b">
        <v>0</v>
      </c>
      <c r="I28" s="2" t="b">
        <v>0</v>
      </c>
      <c r="J28" s="2" t="s">
        <v>92</v>
      </c>
      <c r="K28" s="2"/>
      <c r="L28" s="2" t="s">
        <v>33</v>
      </c>
      <c r="M28" s="2" t="s">
        <v>39</v>
      </c>
      <c r="N28" s="2" t="s">
        <v>40</v>
      </c>
      <c r="O28" s="2" t="s">
        <v>41</v>
      </c>
      <c r="P28" s="2"/>
      <c r="Q28" s="2" t="s">
        <v>57</v>
      </c>
      <c r="R28" s="2"/>
      <c r="S28" s="2" t="s">
        <v>166</v>
      </c>
      <c r="T28" s="2"/>
      <c r="U28" s="2"/>
      <c r="V28" s="2" t="s">
        <v>165</v>
      </c>
      <c r="W28" s="2"/>
      <c r="X28" s="2"/>
      <c r="Y28" s="2" t="s">
        <v>95</v>
      </c>
      <c r="Z28" s="2" t="s">
        <v>55</v>
      </c>
      <c r="AA28" s="6" t="s">
        <v>916</v>
      </c>
      <c r="AB28" s="6" t="s">
        <v>900</v>
      </c>
      <c r="AC28" s="6">
        <v>7</v>
      </c>
      <c r="AD28" s="2" t="s">
        <v>55</v>
      </c>
      <c r="AE28" s="2" t="s">
        <v>36</v>
      </c>
      <c r="AF28" s="2" t="b">
        <v>1</v>
      </c>
      <c r="AG28" s="2" t="s">
        <v>36</v>
      </c>
      <c r="AH28" s="6" t="s">
        <v>1161</v>
      </c>
      <c r="AI28" s="2" t="s">
        <v>767</v>
      </c>
      <c r="AJ28" s="2" t="s">
        <v>898</v>
      </c>
      <c r="AK28" s="2" t="s">
        <v>28</v>
      </c>
      <c r="AL28" s="2">
        <v>2013</v>
      </c>
      <c r="AM28" s="2">
        <v>8</v>
      </c>
      <c r="AN28" s="3">
        <v>41509</v>
      </c>
      <c r="AO28" s="2" t="s">
        <v>752</v>
      </c>
      <c r="AP28" s="2">
        <v>0</v>
      </c>
      <c r="AQ28" s="2" t="s">
        <v>766</v>
      </c>
      <c r="AR28" s="2" t="s">
        <v>764</v>
      </c>
      <c r="AS28" s="2">
        <v>0.90900000000000003</v>
      </c>
      <c r="AV28" s="1">
        <v>47.566966999999998</v>
      </c>
      <c r="AW28" s="1">
        <v>-122.963567</v>
      </c>
      <c r="AY28" s="1">
        <v>3</v>
      </c>
      <c r="AZ28" s="1" t="s">
        <v>1855</v>
      </c>
      <c r="BA28" s="34" t="s">
        <v>36</v>
      </c>
      <c r="BB28" s="34" t="s">
        <v>36</v>
      </c>
      <c r="BC28" s="34" t="s">
        <v>36</v>
      </c>
      <c r="BD28" s="34" t="s">
        <v>36</v>
      </c>
      <c r="BE28" s="34" t="b">
        <v>0</v>
      </c>
    </row>
    <row r="29" spans="1:57" ht="15" customHeight="1" x14ac:dyDescent="0.25">
      <c r="A29" s="4" t="s">
        <v>919</v>
      </c>
      <c r="B29" s="2" t="s">
        <v>765</v>
      </c>
      <c r="C29" s="1" t="s">
        <v>915</v>
      </c>
      <c r="D29" s="5">
        <v>5.9518328061999997</v>
      </c>
      <c r="E29" s="1" t="s">
        <v>224</v>
      </c>
      <c r="F29" s="2" t="s">
        <v>242</v>
      </c>
      <c r="G29" s="2">
        <v>1</v>
      </c>
      <c r="H29" s="2" t="b">
        <v>0</v>
      </c>
      <c r="I29" s="2" t="b">
        <v>0</v>
      </c>
      <c r="J29" s="2" t="s">
        <v>92</v>
      </c>
      <c r="K29" s="2"/>
      <c r="L29" s="2" t="s">
        <v>33</v>
      </c>
      <c r="M29" s="2" t="s">
        <v>39</v>
      </c>
      <c r="N29" s="2" t="s">
        <v>40</v>
      </c>
      <c r="O29" s="2" t="s">
        <v>41</v>
      </c>
      <c r="P29" s="2"/>
      <c r="Q29" s="2" t="s">
        <v>121</v>
      </c>
      <c r="R29" s="2"/>
      <c r="S29" s="2" t="s">
        <v>139</v>
      </c>
      <c r="T29" s="2"/>
      <c r="U29" s="2"/>
      <c r="V29" s="2" t="s">
        <v>138</v>
      </c>
      <c r="W29" s="2"/>
      <c r="X29" s="2" t="s">
        <v>243</v>
      </c>
      <c r="Y29" s="2" t="s">
        <v>95</v>
      </c>
      <c r="Z29" s="2" t="s">
        <v>55</v>
      </c>
      <c r="AA29" s="6" t="s">
        <v>899</v>
      </c>
      <c r="AB29" s="6" t="s">
        <v>900</v>
      </c>
      <c r="AC29" s="6">
        <v>7</v>
      </c>
      <c r="AD29" s="2" t="s">
        <v>55</v>
      </c>
      <c r="AE29" s="2" t="s">
        <v>36</v>
      </c>
      <c r="AF29" s="2" t="b">
        <v>0</v>
      </c>
      <c r="AG29" s="2" t="s">
        <v>36</v>
      </c>
      <c r="AH29" s="6" t="s">
        <v>1162</v>
      </c>
      <c r="AI29" s="2" t="s">
        <v>767</v>
      </c>
      <c r="AJ29" s="2" t="s">
        <v>898</v>
      </c>
      <c r="AK29" s="2" t="s">
        <v>38</v>
      </c>
      <c r="AL29" s="2">
        <v>2013</v>
      </c>
      <c r="AM29" s="2">
        <v>8</v>
      </c>
      <c r="AN29" s="3">
        <v>41509</v>
      </c>
      <c r="AO29" s="2" t="s">
        <v>752</v>
      </c>
      <c r="AP29" s="2">
        <v>0</v>
      </c>
      <c r="AQ29" s="2" t="s">
        <v>766</v>
      </c>
      <c r="AR29" s="2" t="s">
        <v>764</v>
      </c>
      <c r="AS29" s="2">
        <v>0.90900000000000003</v>
      </c>
      <c r="AV29" s="1">
        <v>47.566966999999998</v>
      </c>
      <c r="AW29" s="1">
        <v>-122.963567</v>
      </c>
      <c r="AZ29" s="1" t="s">
        <v>1856</v>
      </c>
      <c r="BA29" s="34" t="s">
        <v>36</v>
      </c>
      <c r="BB29" s="34" t="s">
        <v>36</v>
      </c>
      <c r="BC29" s="34" t="s">
        <v>36</v>
      </c>
      <c r="BD29" s="34" t="s">
        <v>36</v>
      </c>
      <c r="BE29" s="34" t="b">
        <v>0</v>
      </c>
    </row>
    <row r="30" spans="1:57" ht="15" customHeight="1" x14ac:dyDescent="0.25">
      <c r="A30" s="4" t="s">
        <v>919</v>
      </c>
      <c r="B30" s="2" t="s">
        <v>778</v>
      </c>
      <c r="C30" s="1" t="s">
        <v>917</v>
      </c>
      <c r="D30" s="5">
        <v>2.8716689813</v>
      </c>
      <c r="E30" s="1" t="s">
        <v>224</v>
      </c>
      <c r="F30" s="2" t="s">
        <v>165</v>
      </c>
      <c r="G30" s="2">
        <v>1</v>
      </c>
      <c r="H30" s="2" t="b">
        <v>0</v>
      </c>
      <c r="I30" s="2" t="b">
        <v>0</v>
      </c>
      <c r="J30" s="2" t="s">
        <v>92</v>
      </c>
      <c r="K30" s="2"/>
      <c r="L30" s="2" t="s">
        <v>33</v>
      </c>
      <c r="M30" s="2" t="s">
        <v>39</v>
      </c>
      <c r="N30" s="2" t="s">
        <v>40</v>
      </c>
      <c r="O30" s="2" t="s">
        <v>41</v>
      </c>
      <c r="P30" s="2"/>
      <c r="Q30" s="2" t="s">
        <v>57</v>
      </c>
      <c r="R30" s="2"/>
      <c r="S30" s="2" t="s">
        <v>166</v>
      </c>
      <c r="T30" s="2"/>
      <c r="U30" s="2"/>
      <c r="V30" s="2" t="s">
        <v>165</v>
      </c>
      <c r="W30" s="2"/>
      <c r="X30" s="2"/>
      <c r="Y30" s="2" t="s">
        <v>95</v>
      </c>
      <c r="Z30" s="2" t="s">
        <v>55</v>
      </c>
      <c r="AA30" s="6" t="s">
        <v>916</v>
      </c>
      <c r="AB30" s="6" t="s">
        <v>900</v>
      </c>
      <c r="AC30" s="6">
        <v>7</v>
      </c>
      <c r="AD30" s="2" t="s">
        <v>55</v>
      </c>
      <c r="AE30" s="2" t="s">
        <v>36</v>
      </c>
      <c r="AF30" s="2" t="b">
        <v>1</v>
      </c>
      <c r="AG30" s="2" t="s">
        <v>36</v>
      </c>
      <c r="AH30" s="6" t="s">
        <v>1163</v>
      </c>
      <c r="AI30" s="2" t="s">
        <v>780</v>
      </c>
      <c r="AJ30" s="2" t="s">
        <v>896</v>
      </c>
      <c r="AK30" s="2" t="s">
        <v>28</v>
      </c>
      <c r="AL30" s="2">
        <v>2014</v>
      </c>
      <c r="AM30" s="2">
        <v>9</v>
      </c>
      <c r="AN30" s="3">
        <v>41892</v>
      </c>
      <c r="AO30" s="2" t="s">
        <v>752</v>
      </c>
      <c r="AP30" s="2">
        <v>0</v>
      </c>
      <c r="AQ30" s="2" t="s">
        <v>779</v>
      </c>
      <c r="AR30" s="2" t="s">
        <v>777</v>
      </c>
      <c r="AS30" s="2">
        <v>2.1539999999999999</v>
      </c>
      <c r="AV30" s="1">
        <v>47.647399999999998</v>
      </c>
      <c r="AW30" s="1">
        <v>-122.6986</v>
      </c>
      <c r="AY30" s="1">
        <v>3</v>
      </c>
      <c r="AZ30" s="1" t="s">
        <v>1855</v>
      </c>
      <c r="BA30" s="34" t="s">
        <v>36</v>
      </c>
      <c r="BB30" s="34" t="s">
        <v>36</v>
      </c>
      <c r="BC30" s="34" t="s">
        <v>36</v>
      </c>
      <c r="BD30" s="34" t="s">
        <v>36</v>
      </c>
      <c r="BE30" s="34" t="b">
        <v>0</v>
      </c>
    </row>
    <row r="31" spans="1:57" ht="15" customHeight="1" x14ac:dyDescent="0.25">
      <c r="A31" s="4" t="s">
        <v>919</v>
      </c>
      <c r="B31" s="2" t="s">
        <v>778</v>
      </c>
      <c r="C31" s="1" t="s">
        <v>917</v>
      </c>
      <c r="D31" s="5">
        <v>2.8716689813</v>
      </c>
      <c r="E31" s="1" t="s">
        <v>224</v>
      </c>
      <c r="F31" s="2" t="s">
        <v>143</v>
      </c>
      <c r="G31" s="2">
        <v>1</v>
      </c>
      <c r="H31" s="2" t="b">
        <v>0</v>
      </c>
      <c r="I31" s="2" t="b">
        <v>0</v>
      </c>
      <c r="J31" s="2" t="s">
        <v>92</v>
      </c>
      <c r="K31" s="2"/>
      <c r="L31" s="2" t="s">
        <v>33</v>
      </c>
      <c r="M31" s="2" t="s">
        <v>39</v>
      </c>
      <c r="N31" s="2" t="s">
        <v>40</v>
      </c>
      <c r="O31" s="2" t="s">
        <v>41</v>
      </c>
      <c r="P31" s="2"/>
      <c r="Q31" s="2" t="s">
        <v>121</v>
      </c>
      <c r="R31" s="2"/>
      <c r="S31" s="2" t="s">
        <v>144</v>
      </c>
      <c r="T31" s="2"/>
      <c r="U31" s="2"/>
      <c r="V31" s="2" t="s">
        <v>145</v>
      </c>
      <c r="W31" s="2"/>
      <c r="X31" s="2" t="s">
        <v>146</v>
      </c>
      <c r="Y31" s="2" t="s">
        <v>44</v>
      </c>
      <c r="Z31" s="2" t="s">
        <v>48</v>
      </c>
      <c r="AA31" s="6" t="s">
        <v>899</v>
      </c>
      <c r="AB31" s="6" t="s">
        <v>900</v>
      </c>
      <c r="AC31" s="6">
        <v>7</v>
      </c>
      <c r="AD31" s="2" t="s">
        <v>897</v>
      </c>
      <c r="AE31" s="2" t="s">
        <v>36</v>
      </c>
      <c r="AF31" s="2" t="b">
        <v>0</v>
      </c>
      <c r="AG31" s="2" t="s">
        <v>36</v>
      </c>
      <c r="AH31" s="6" t="s">
        <v>1164</v>
      </c>
      <c r="AI31" s="2" t="s">
        <v>780</v>
      </c>
      <c r="AJ31" s="2" t="s">
        <v>896</v>
      </c>
      <c r="AK31" s="2" t="s">
        <v>38</v>
      </c>
      <c r="AL31" s="2">
        <v>2014</v>
      </c>
      <c r="AM31" s="2">
        <v>9</v>
      </c>
      <c r="AN31" s="3">
        <v>41892</v>
      </c>
      <c r="AO31" s="2" t="s">
        <v>752</v>
      </c>
      <c r="AP31" s="2">
        <v>0</v>
      </c>
      <c r="AQ31" s="2" t="s">
        <v>779</v>
      </c>
      <c r="AR31" s="2" t="s">
        <v>777</v>
      </c>
      <c r="AS31" s="2">
        <v>2.1539999999999999</v>
      </c>
      <c r="AV31" s="1">
        <v>47.647399999999998</v>
      </c>
      <c r="AW31" s="1">
        <v>-122.6986</v>
      </c>
      <c r="AZ31" s="1" t="s">
        <v>1856</v>
      </c>
      <c r="BA31" s="34" t="s">
        <v>36</v>
      </c>
      <c r="BB31" s="34" t="s">
        <v>36</v>
      </c>
      <c r="BC31" s="34" t="s">
        <v>36</v>
      </c>
      <c r="BD31" s="34" t="s">
        <v>36</v>
      </c>
      <c r="BE31" s="34" t="b">
        <v>0</v>
      </c>
    </row>
    <row r="32" spans="1:57" ht="15" customHeight="1" x14ac:dyDescent="0.25">
      <c r="A32" s="4" t="s">
        <v>919</v>
      </c>
      <c r="B32" s="2" t="s">
        <v>778</v>
      </c>
      <c r="C32" s="1" t="s">
        <v>917</v>
      </c>
      <c r="D32" s="5">
        <v>2.8716689813</v>
      </c>
      <c r="E32" s="1" t="s">
        <v>224</v>
      </c>
      <c r="F32" s="2" t="s">
        <v>241</v>
      </c>
      <c r="G32" s="2">
        <v>2</v>
      </c>
      <c r="H32" s="2" t="b">
        <v>0</v>
      </c>
      <c r="I32" s="2" t="b">
        <v>0</v>
      </c>
      <c r="J32" s="2" t="s">
        <v>92</v>
      </c>
      <c r="K32" s="2"/>
      <c r="L32" s="2" t="s">
        <v>33</v>
      </c>
      <c r="M32" s="2" t="s">
        <v>39</v>
      </c>
      <c r="N32" s="2" t="s">
        <v>40</v>
      </c>
      <c r="O32" s="2" t="s">
        <v>41</v>
      </c>
      <c r="P32" s="2"/>
      <c r="Q32" s="2" t="s">
        <v>121</v>
      </c>
      <c r="R32" s="2"/>
      <c r="S32" s="2" t="s">
        <v>139</v>
      </c>
      <c r="T32" s="2"/>
      <c r="U32" s="2"/>
      <c r="V32" s="2" t="s">
        <v>138</v>
      </c>
      <c r="W32" s="2"/>
      <c r="X32" s="2" t="s">
        <v>960</v>
      </c>
      <c r="Y32" s="2" t="s">
        <v>95</v>
      </c>
      <c r="Z32" s="2" t="s">
        <v>55</v>
      </c>
      <c r="AA32" s="6" t="s">
        <v>899</v>
      </c>
      <c r="AB32" s="6" t="s">
        <v>900</v>
      </c>
      <c r="AC32" s="6">
        <v>7</v>
      </c>
      <c r="AD32" s="2" t="s">
        <v>55</v>
      </c>
      <c r="AE32" s="2" t="s">
        <v>36</v>
      </c>
      <c r="AF32" s="2" t="b">
        <v>0</v>
      </c>
      <c r="AG32" s="2" t="s">
        <v>36</v>
      </c>
      <c r="AH32" s="6" t="s">
        <v>1165</v>
      </c>
      <c r="AI32" s="2" t="s">
        <v>780</v>
      </c>
      <c r="AJ32" s="2" t="s">
        <v>896</v>
      </c>
      <c r="AK32" s="2" t="s">
        <v>38</v>
      </c>
      <c r="AL32" s="2">
        <v>2014</v>
      </c>
      <c r="AM32" s="2">
        <v>9</v>
      </c>
      <c r="AN32" s="3">
        <v>41892</v>
      </c>
      <c r="AO32" s="2" t="s">
        <v>752</v>
      </c>
      <c r="AP32" s="2">
        <v>0</v>
      </c>
      <c r="AQ32" s="2" t="s">
        <v>779</v>
      </c>
      <c r="AR32" s="2" t="s">
        <v>777</v>
      </c>
      <c r="AS32" s="2">
        <v>2.1539999999999999</v>
      </c>
      <c r="AV32" s="1">
        <v>47.647399999999998</v>
      </c>
      <c r="AW32" s="1">
        <v>-122.6986</v>
      </c>
      <c r="AZ32" s="1" t="s">
        <v>1856</v>
      </c>
      <c r="BA32" s="34" t="s">
        <v>36</v>
      </c>
      <c r="BB32" s="34" t="s">
        <v>36</v>
      </c>
      <c r="BC32" s="34" t="s">
        <v>36</v>
      </c>
      <c r="BD32" s="34" t="s">
        <v>36</v>
      </c>
      <c r="BE32" s="34" t="b">
        <v>0</v>
      </c>
    </row>
    <row r="33" spans="1:57" ht="15" customHeight="1" x14ac:dyDescent="0.25">
      <c r="A33" s="4" t="s">
        <v>919</v>
      </c>
      <c r="B33" s="2" t="s">
        <v>803</v>
      </c>
      <c r="C33" s="1" t="s">
        <v>915</v>
      </c>
      <c r="D33" s="5">
        <v>11.392505754</v>
      </c>
      <c r="E33" s="1" t="s">
        <v>224</v>
      </c>
      <c r="F33" s="2" t="s">
        <v>242</v>
      </c>
      <c r="G33" s="2">
        <v>1</v>
      </c>
      <c r="H33" s="2" t="b">
        <v>0</v>
      </c>
      <c r="I33" s="2" t="b">
        <v>0</v>
      </c>
      <c r="J33" s="2" t="s">
        <v>92</v>
      </c>
      <c r="K33" s="2"/>
      <c r="L33" s="2" t="s">
        <v>33</v>
      </c>
      <c r="M33" s="2" t="s">
        <v>39</v>
      </c>
      <c r="N33" s="2" t="s">
        <v>40</v>
      </c>
      <c r="O33" s="2" t="s">
        <v>41</v>
      </c>
      <c r="P33" s="2"/>
      <c r="Q33" s="2" t="s">
        <v>121</v>
      </c>
      <c r="R33" s="2"/>
      <c r="S33" s="2" t="s">
        <v>139</v>
      </c>
      <c r="T33" s="2"/>
      <c r="U33" s="2"/>
      <c r="V33" s="2" t="s">
        <v>138</v>
      </c>
      <c r="W33" s="2"/>
      <c r="X33" s="2" t="s">
        <v>243</v>
      </c>
      <c r="Y33" s="2" t="s">
        <v>95</v>
      </c>
      <c r="Z33" s="2" t="s">
        <v>55</v>
      </c>
      <c r="AA33" s="6" t="s">
        <v>899</v>
      </c>
      <c r="AB33" s="6" t="s">
        <v>900</v>
      </c>
      <c r="AC33" s="6">
        <v>7</v>
      </c>
      <c r="AD33" s="2" t="s">
        <v>55</v>
      </c>
      <c r="AE33" s="2" t="s">
        <v>36</v>
      </c>
      <c r="AF33" s="2" t="b">
        <v>0</v>
      </c>
      <c r="AG33" s="2" t="s">
        <v>36</v>
      </c>
      <c r="AH33" s="6" t="s">
        <v>1166</v>
      </c>
      <c r="AI33" s="2" t="s">
        <v>805</v>
      </c>
      <c r="AJ33" s="2" t="s">
        <v>898</v>
      </c>
      <c r="AK33" s="2" t="s">
        <v>38</v>
      </c>
      <c r="AL33" s="2">
        <v>2015</v>
      </c>
      <c r="AM33" s="2">
        <v>8</v>
      </c>
      <c r="AN33" s="3">
        <v>42241</v>
      </c>
      <c r="AO33" s="2" t="s">
        <v>697</v>
      </c>
      <c r="AP33" s="2">
        <v>0</v>
      </c>
      <c r="AQ33" s="2" t="s">
        <v>804</v>
      </c>
      <c r="AR33" s="2" t="s">
        <v>802</v>
      </c>
      <c r="AS33" s="2">
        <v>0.58599999999999997</v>
      </c>
      <c r="AV33" s="1">
        <v>47.790573000000002</v>
      </c>
      <c r="AW33" s="1">
        <v>-122.14472499999999</v>
      </c>
      <c r="AZ33" s="1" t="s">
        <v>1856</v>
      </c>
      <c r="BA33" s="34" t="s">
        <v>36</v>
      </c>
      <c r="BB33" s="34" t="s">
        <v>36</v>
      </c>
      <c r="BC33" s="34" t="s">
        <v>36</v>
      </c>
      <c r="BD33" s="34" t="s">
        <v>36</v>
      </c>
      <c r="BE33" s="34" t="b">
        <v>0</v>
      </c>
    </row>
    <row r="34" spans="1:57" ht="15" customHeight="1" x14ac:dyDescent="0.25">
      <c r="A34" s="4" t="s">
        <v>919</v>
      </c>
      <c r="B34" s="2" t="s">
        <v>555</v>
      </c>
      <c r="C34" s="1" t="s">
        <v>915</v>
      </c>
      <c r="D34" s="5">
        <v>31.817985938</v>
      </c>
      <c r="E34" s="1" t="s">
        <v>224</v>
      </c>
      <c r="F34" s="2" t="s">
        <v>111</v>
      </c>
      <c r="G34" s="2">
        <v>20</v>
      </c>
      <c r="H34" s="2" t="b">
        <v>0</v>
      </c>
      <c r="I34" s="2" t="b">
        <v>0</v>
      </c>
      <c r="J34" s="2" t="s">
        <v>92</v>
      </c>
      <c r="K34" s="2"/>
      <c r="L34" s="2" t="s">
        <v>33</v>
      </c>
      <c r="M34" s="2" t="s">
        <v>39</v>
      </c>
      <c r="N34" s="2" t="s">
        <v>40</v>
      </c>
      <c r="O34" s="2" t="s">
        <v>41</v>
      </c>
      <c r="P34" s="2"/>
      <c r="Q34" s="2" t="s">
        <v>105</v>
      </c>
      <c r="R34" s="2"/>
      <c r="S34" s="2" t="s">
        <v>112</v>
      </c>
      <c r="T34" s="2" t="s">
        <v>948</v>
      </c>
      <c r="U34" s="2" t="s">
        <v>113</v>
      </c>
      <c r="V34" s="2" t="s">
        <v>114</v>
      </c>
      <c r="W34" s="2"/>
      <c r="X34" s="2" t="s">
        <v>115</v>
      </c>
      <c r="Y34" s="2" t="s">
        <v>47</v>
      </c>
      <c r="Z34" s="2" t="s">
        <v>55</v>
      </c>
      <c r="AA34" s="6" t="s">
        <v>899</v>
      </c>
      <c r="AB34" s="6" t="s">
        <v>900</v>
      </c>
      <c r="AC34" s="6">
        <v>7</v>
      </c>
      <c r="AD34" s="2" t="s">
        <v>55</v>
      </c>
      <c r="AE34" s="2" t="s">
        <v>36</v>
      </c>
      <c r="AF34" s="2" t="b">
        <v>1</v>
      </c>
      <c r="AG34" s="2" t="s">
        <v>36</v>
      </c>
      <c r="AH34" s="6" t="s">
        <v>1159</v>
      </c>
      <c r="AI34" s="2" t="s">
        <v>557</v>
      </c>
      <c r="AJ34" s="2" t="s">
        <v>898</v>
      </c>
      <c r="AK34" s="2" t="s">
        <v>38</v>
      </c>
      <c r="AL34" s="2">
        <v>2007</v>
      </c>
      <c r="AM34" s="2">
        <v>9</v>
      </c>
      <c r="AN34" s="3">
        <v>39352</v>
      </c>
      <c r="AO34" s="2" t="s">
        <v>554</v>
      </c>
      <c r="AP34" s="2">
        <v>0</v>
      </c>
      <c r="AQ34" s="2" t="s">
        <v>556</v>
      </c>
      <c r="AR34" s="2" t="s">
        <v>553</v>
      </c>
      <c r="AS34" s="2">
        <v>0.755</v>
      </c>
      <c r="AZ34" s="1" t="s">
        <v>1856</v>
      </c>
      <c r="BA34" s="34" t="s">
        <v>36</v>
      </c>
      <c r="BB34" s="34" t="s">
        <v>36</v>
      </c>
      <c r="BC34" s="34" t="s">
        <v>36</v>
      </c>
      <c r="BD34" s="34" t="s">
        <v>36</v>
      </c>
      <c r="BE34" s="34" t="b">
        <v>0</v>
      </c>
    </row>
    <row r="35" spans="1:57" ht="15" customHeight="1" x14ac:dyDescent="0.25">
      <c r="A35" s="4" t="s">
        <v>919</v>
      </c>
      <c r="B35" s="2" t="s">
        <v>555</v>
      </c>
      <c r="C35" s="1" t="s">
        <v>915</v>
      </c>
      <c r="D35" s="5">
        <v>31.817985938</v>
      </c>
      <c r="E35" s="1" t="s">
        <v>224</v>
      </c>
      <c r="F35" s="2" t="s">
        <v>237</v>
      </c>
      <c r="G35" s="2">
        <v>2</v>
      </c>
      <c r="H35" s="2" t="b">
        <v>0</v>
      </c>
      <c r="I35" s="2" t="b">
        <v>0</v>
      </c>
      <c r="J35" s="2" t="s">
        <v>92</v>
      </c>
      <c r="K35" s="2"/>
      <c r="L35" s="2" t="s">
        <v>33</v>
      </c>
      <c r="M35" s="2" t="s">
        <v>39</v>
      </c>
      <c r="N35" s="2" t="s">
        <v>40</v>
      </c>
      <c r="O35" s="2" t="s">
        <v>41</v>
      </c>
      <c r="P35" s="2"/>
      <c r="Q35" s="2" t="s">
        <v>82</v>
      </c>
      <c r="R35" s="2"/>
      <c r="S35" s="2" t="s">
        <v>87</v>
      </c>
      <c r="T35" s="2"/>
      <c r="U35" s="2"/>
      <c r="V35" s="2" t="s">
        <v>238</v>
      </c>
      <c r="W35" s="2"/>
      <c r="X35" s="2" t="s">
        <v>239</v>
      </c>
      <c r="Y35" s="2" t="s">
        <v>95</v>
      </c>
      <c r="Z35" s="2" t="s">
        <v>48</v>
      </c>
      <c r="AA35" s="6" t="s">
        <v>899</v>
      </c>
      <c r="AB35" s="6" t="s">
        <v>900</v>
      </c>
      <c r="AC35" s="6">
        <v>7</v>
      </c>
      <c r="AD35" s="2" t="s">
        <v>897</v>
      </c>
      <c r="AE35" s="2" t="s">
        <v>36</v>
      </c>
      <c r="AF35" s="2" t="b">
        <v>0</v>
      </c>
      <c r="AG35" s="2" t="s">
        <v>36</v>
      </c>
      <c r="AH35" s="6" t="s">
        <v>1160</v>
      </c>
      <c r="AI35" s="2" t="s">
        <v>557</v>
      </c>
      <c r="AJ35" s="2" t="s">
        <v>898</v>
      </c>
      <c r="AK35" s="2" t="s">
        <v>38</v>
      </c>
      <c r="AL35" s="2">
        <v>2007</v>
      </c>
      <c r="AM35" s="2">
        <v>9</v>
      </c>
      <c r="AN35" s="3">
        <v>39352</v>
      </c>
      <c r="AO35" s="2" t="s">
        <v>554</v>
      </c>
      <c r="AP35" s="2">
        <v>0</v>
      </c>
      <c r="AQ35" s="2" t="s">
        <v>556</v>
      </c>
      <c r="AR35" s="2" t="s">
        <v>553</v>
      </c>
      <c r="AS35" s="2">
        <v>0.755</v>
      </c>
      <c r="AZ35" s="1" t="s">
        <v>1856</v>
      </c>
      <c r="BA35" s="34" t="s">
        <v>36</v>
      </c>
      <c r="BB35" s="34" t="s">
        <v>36</v>
      </c>
      <c r="BC35" s="34" t="s">
        <v>36</v>
      </c>
      <c r="BD35" s="34" t="s">
        <v>36</v>
      </c>
      <c r="BE35" s="34" t="b">
        <v>0</v>
      </c>
    </row>
    <row r="36" spans="1:57" ht="15" customHeight="1" x14ac:dyDescent="0.25">
      <c r="A36" s="4" t="s">
        <v>919</v>
      </c>
      <c r="B36" s="2" t="s">
        <v>708</v>
      </c>
      <c r="C36" s="1" t="s">
        <v>917</v>
      </c>
      <c r="D36" s="5">
        <v>1.4014328413999999</v>
      </c>
      <c r="E36" s="1" t="s">
        <v>52</v>
      </c>
      <c r="F36" s="2" t="s">
        <v>143</v>
      </c>
      <c r="G36" s="2">
        <v>13</v>
      </c>
      <c r="H36" s="2" t="b">
        <v>0</v>
      </c>
      <c r="I36" s="2" t="b">
        <v>0</v>
      </c>
      <c r="J36" s="2" t="s">
        <v>92</v>
      </c>
      <c r="K36" s="2"/>
      <c r="L36" s="2" t="s">
        <v>33</v>
      </c>
      <c r="M36" s="2" t="s">
        <v>39</v>
      </c>
      <c r="N36" s="2" t="s">
        <v>40</v>
      </c>
      <c r="O36" s="2" t="s">
        <v>41</v>
      </c>
      <c r="P36" s="2"/>
      <c r="Q36" s="2" t="s">
        <v>121</v>
      </c>
      <c r="R36" s="2"/>
      <c r="S36" s="2" t="s">
        <v>144</v>
      </c>
      <c r="T36" s="2"/>
      <c r="U36" s="2"/>
      <c r="V36" s="2" t="s">
        <v>145</v>
      </c>
      <c r="W36" s="2"/>
      <c r="X36" s="2" t="s">
        <v>146</v>
      </c>
      <c r="Y36" s="2" t="s">
        <v>44</v>
      </c>
      <c r="Z36" s="2" t="s">
        <v>48</v>
      </c>
      <c r="AA36" s="6" t="s">
        <v>899</v>
      </c>
      <c r="AB36" s="6" t="s">
        <v>900</v>
      </c>
      <c r="AC36" s="6">
        <v>7</v>
      </c>
      <c r="AD36" s="2" t="s">
        <v>897</v>
      </c>
      <c r="AE36" s="2" t="s">
        <v>36</v>
      </c>
      <c r="AF36" s="2" t="b">
        <v>0</v>
      </c>
      <c r="AG36" s="2" t="s">
        <v>36</v>
      </c>
      <c r="AH36" s="6" t="s">
        <v>1161</v>
      </c>
      <c r="AI36" s="2" t="s">
        <v>710</v>
      </c>
      <c r="AJ36" s="2" t="s">
        <v>896</v>
      </c>
      <c r="AK36" s="2" t="s">
        <v>38</v>
      </c>
      <c r="AL36" s="2">
        <v>2010</v>
      </c>
      <c r="AM36" s="2">
        <v>8</v>
      </c>
      <c r="AN36" s="3">
        <v>40393</v>
      </c>
      <c r="AO36" s="2" t="s">
        <v>697</v>
      </c>
      <c r="AP36" s="2">
        <v>0</v>
      </c>
      <c r="AQ36" s="2" t="s">
        <v>709</v>
      </c>
      <c r="AR36" s="2" t="s">
        <v>707</v>
      </c>
      <c r="AS36" s="2">
        <v>1.2250000000000001</v>
      </c>
      <c r="AV36" s="1">
        <v>48.258656999999999</v>
      </c>
      <c r="AW36" s="1">
        <v>-122.34159200000001</v>
      </c>
      <c r="AZ36" s="1" t="s">
        <v>1856</v>
      </c>
      <c r="BA36" s="34" t="s">
        <v>36</v>
      </c>
      <c r="BB36" s="34" t="s">
        <v>36</v>
      </c>
      <c r="BC36" s="34" t="s">
        <v>36</v>
      </c>
      <c r="BD36" s="34" t="s">
        <v>36</v>
      </c>
      <c r="BE36" s="34" t="b">
        <v>0</v>
      </c>
    </row>
    <row r="37" spans="1:57" ht="15" customHeight="1" x14ac:dyDescent="0.25">
      <c r="A37" s="4" t="s">
        <v>919</v>
      </c>
      <c r="B37" s="2" t="s">
        <v>834</v>
      </c>
      <c r="C37" s="1" t="s">
        <v>917</v>
      </c>
      <c r="D37" s="5">
        <v>2.9324799772999999</v>
      </c>
      <c r="E37" s="1" t="s">
        <v>224</v>
      </c>
      <c r="F37" s="2" t="s">
        <v>241</v>
      </c>
      <c r="G37" s="2">
        <v>3</v>
      </c>
      <c r="H37" s="2" t="b">
        <v>0</v>
      </c>
      <c r="I37" s="2" t="b">
        <v>0</v>
      </c>
      <c r="J37" s="2" t="s">
        <v>92</v>
      </c>
      <c r="K37" s="2"/>
      <c r="L37" s="2" t="s">
        <v>33</v>
      </c>
      <c r="M37" s="2" t="s">
        <v>39</v>
      </c>
      <c r="N37" s="2" t="s">
        <v>40</v>
      </c>
      <c r="O37" s="2" t="s">
        <v>41</v>
      </c>
      <c r="P37" s="2"/>
      <c r="Q37" s="2" t="s">
        <v>121</v>
      </c>
      <c r="R37" s="2"/>
      <c r="S37" s="2" t="s">
        <v>139</v>
      </c>
      <c r="T37" s="2"/>
      <c r="U37" s="2"/>
      <c r="V37" s="2" t="s">
        <v>138</v>
      </c>
      <c r="W37" s="2"/>
      <c r="X37" s="2" t="s">
        <v>960</v>
      </c>
      <c r="Y37" s="2" t="s">
        <v>95</v>
      </c>
      <c r="Z37" s="2" t="s">
        <v>55</v>
      </c>
      <c r="AA37" s="6" t="s">
        <v>899</v>
      </c>
      <c r="AB37" s="6" t="s">
        <v>900</v>
      </c>
      <c r="AC37" s="6">
        <v>7</v>
      </c>
      <c r="AD37" s="2" t="s">
        <v>55</v>
      </c>
      <c r="AE37" s="2" t="s">
        <v>36</v>
      </c>
      <c r="AF37" s="2" t="b">
        <v>0</v>
      </c>
      <c r="AG37" s="2" t="s">
        <v>36</v>
      </c>
      <c r="AH37" s="6" t="s">
        <v>1162</v>
      </c>
      <c r="AI37" s="2" t="s">
        <v>836</v>
      </c>
      <c r="AJ37" s="2" t="s">
        <v>896</v>
      </c>
      <c r="AK37" s="2" t="s">
        <v>38</v>
      </c>
      <c r="AL37" s="2">
        <v>2015</v>
      </c>
      <c r="AM37" s="2">
        <v>8</v>
      </c>
      <c r="AN37" s="3">
        <v>42221</v>
      </c>
      <c r="AO37" s="2" t="s">
        <v>562</v>
      </c>
      <c r="AP37" s="2">
        <v>0</v>
      </c>
      <c r="AQ37" s="2" t="s">
        <v>835</v>
      </c>
      <c r="AR37" s="2" t="s">
        <v>833</v>
      </c>
      <c r="AS37" s="2">
        <v>2.2330000000000001</v>
      </c>
      <c r="AV37" s="1">
        <v>47.476280000000003</v>
      </c>
      <c r="AW37" s="1">
        <v>-122.4815</v>
      </c>
      <c r="AZ37" s="1" t="s">
        <v>1856</v>
      </c>
      <c r="BA37" s="34" t="s">
        <v>36</v>
      </c>
      <c r="BB37" s="34" t="s">
        <v>36</v>
      </c>
      <c r="BC37" s="34" t="s">
        <v>36</v>
      </c>
      <c r="BD37" s="34" t="s">
        <v>36</v>
      </c>
      <c r="BE37" s="34" t="b">
        <v>0</v>
      </c>
    </row>
    <row r="38" spans="1:57" ht="15" customHeight="1" x14ac:dyDescent="0.25">
      <c r="A38" s="4" t="s">
        <v>919</v>
      </c>
      <c r="B38" s="2" t="s">
        <v>729</v>
      </c>
      <c r="C38" s="1" t="s">
        <v>917</v>
      </c>
      <c r="D38" s="5">
        <v>5.7815685684</v>
      </c>
      <c r="E38" s="1" t="s">
        <v>224</v>
      </c>
      <c r="F38" s="2" t="s">
        <v>120</v>
      </c>
      <c r="G38" s="2">
        <v>2</v>
      </c>
      <c r="H38" s="2" t="b">
        <v>0</v>
      </c>
      <c r="I38" s="2" t="b">
        <v>0</v>
      </c>
      <c r="J38" s="2" t="s">
        <v>92</v>
      </c>
      <c r="K38" s="2"/>
      <c r="L38" s="2" t="s">
        <v>33</v>
      </c>
      <c r="M38" s="2" t="s">
        <v>39</v>
      </c>
      <c r="N38" s="2" t="s">
        <v>40</v>
      </c>
      <c r="O38" s="2" t="s">
        <v>41</v>
      </c>
      <c r="P38" s="2"/>
      <c r="Q38" s="2" t="s">
        <v>121</v>
      </c>
      <c r="R38" s="2"/>
      <c r="S38" s="2" t="s">
        <v>122</v>
      </c>
      <c r="T38" s="2" t="s">
        <v>953</v>
      </c>
      <c r="U38" s="2" t="s">
        <v>123</v>
      </c>
      <c r="V38" s="2" t="s">
        <v>120</v>
      </c>
      <c r="W38" s="2"/>
      <c r="X38" s="2"/>
      <c r="Y38" s="2" t="s">
        <v>44</v>
      </c>
      <c r="Z38" s="2" t="s">
        <v>48</v>
      </c>
      <c r="AA38" s="6" t="s">
        <v>899</v>
      </c>
      <c r="AB38" s="6" t="s">
        <v>900</v>
      </c>
      <c r="AC38" s="6">
        <v>7</v>
      </c>
      <c r="AD38" s="2" t="s">
        <v>897</v>
      </c>
      <c r="AE38" s="2" t="s">
        <v>36</v>
      </c>
      <c r="AF38" s="2" t="b">
        <v>1</v>
      </c>
      <c r="AG38" s="2" t="s">
        <v>36</v>
      </c>
      <c r="AH38" s="6" t="s">
        <v>1163</v>
      </c>
      <c r="AI38" s="2" t="s">
        <v>732</v>
      </c>
      <c r="AJ38" s="2" t="s">
        <v>896</v>
      </c>
      <c r="AK38" s="2" t="s">
        <v>38</v>
      </c>
      <c r="AL38" s="2">
        <v>2013</v>
      </c>
      <c r="AM38" s="2">
        <v>7</v>
      </c>
      <c r="AN38" s="3">
        <v>41472</v>
      </c>
      <c r="AO38" s="2" t="s">
        <v>728</v>
      </c>
      <c r="AP38" s="2">
        <v>0</v>
      </c>
      <c r="AQ38" s="2" t="s">
        <v>730</v>
      </c>
      <c r="AR38" s="2" t="s">
        <v>731</v>
      </c>
      <c r="AS38" s="2">
        <v>4.3310000000000004</v>
      </c>
      <c r="AV38" s="1">
        <v>47.434310000000004</v>
      </c>
      <c r="AW38" s="1">
        <v>-121.96807</v>
      </c>
      <c r="AX38" s="1">
        <v>24538152</v>
      </c>
      <c r="AY38" s="1">
        <v>3</v>
      </c>
      <c r="AZ38" s="1" t="s">
        <v>1855</v>
      </c>
      <c r="BA38" s="34" t="s">
        <v>36</v>
      </c>
      <c r="BB38" s="34" t="s">
        <v>36</v>
      </c>
      <c r="BC38" s="34" t="s">
        <v>36</v>
      </c>
      <c r="BD38" s="34" t="s">
        <v>36</v>
      </c>
      <c r="BE38" s="34" t="b">
        <v>0</v>
      </c>
    </row>
    <row r="39" spans="1:57" ht="15" customHeight="1" x14ac:dyDescent="0.25">
      <c r="A39" s="4" t="s">
        <v>919</v>
      </c>
      <c r="B39" s="2" t="s">
        <v>729</v>
      </c>
      <c r="C39" s="1" t="s">
        <v>917</v>
      </c>
      <c r="D39" s="5">
        <v>5.7815685684</v>
      </c>
      <c r="E39" s="1" t="s">
        <v>224</v>
      </c>
      <c r="F39" s="2" t="s">
        <v>617</v>
      </c>
      <c r="G39" s="2">
        <v>2</v>
      </c>
      <c r="H39" s="2" t="b">
        <v>0</v>
      </c>
      <c r="I39" s="2" t="b">
        <v>0</v>
      </c>
      <c r="J39" s="2" t="s">
        <v>92</v>
      </c>
      <c r="K39" s="2"/>
      <c r="L39" s="2" t="s">
        <v>33</v>
      </c>
      <c r="M39" s="2" t="s">
        <v>39</v>
      </c>
      <c r="N39" s="2" t="s">
        <v>40</v>
      </c>
      <c r="O39" s="2" t="s">
        <v>41</v>
      </c>
      <c r="P39" s="2"/>
      <c r="Q39" s="2" t="s">
        <v>121</v>
      </c>
      <c r="R39" s="2"/>
      <c r="S39" s="2" t="s">
        <v>250</v>
      </c>
      <c r="T39" s="2" t="s">
        <v>957</v>
      </c>
      <c r="U39" s="2"/>
      <c r="V39" s="2" t="s">
        <v>381</v>
      </c>
      <c r="W39" s="2"/>
      <c r="X39" s="2" t="s">
        <v>618</v>
      </c>
      <c r="Y39" s="2" t="s">
        <v>95</v>
      </c>
      <c r="Z39" s="2" t="s">
        <v>55</v>
      </c>
      <c r="AA39" s="6" t="s">
        <v>899</v>
      </c>
      <c r="AB39" s="6" t="s">
        <v>900</v>
      </c>
      <c r="AC39" s="6">
        <v>7</v>
      </c>
      <c r="AD39" s="2" t="s">
        <v>55</v>
      </c>
      <c r="AE39" s="2" t="s">
        <v>36</v>
      </c>
      <c r="AF39" s="2" t="b">
        <v>0</v>
      </c>
      <c r="AG39" s="2" t="s">
        <v>36</v>
      </c>
      <c r="AH39" s="6" t="s">
        <v>1164</v>
      </c>
      <c r="AI39" s="2" t="s">
        <v>732</v>
      </c>
      <c r="AJ39" s="2" t="s">
        <v>896</v>
      </c>
      <c r="AK39" s="2" t="s">
        <v>38</v>
      </c>
      <c r="AL39" s="2">
        <v>2013</v>
      </c>
      <c r="AM39" s="2">
        <v>7</v>
      </c>
      <c r="AN39" s="3">
        <v>41472</v>
      </c>
      <c r="AO39" s="2" t="s">
        <v>728</v>
      </c>
      <c r="AP39" s="2">
        <v>0</v>
      </c>
      <c r="AQ39" s="2" t="s">
        <v>730</v>
      </c>
      <c r="AR39" s="2" t="s">
        <v>731</v>
      </c>
      <c r="AS39" s="2">
        <v>4.3310000000000004</v>
      </c>
      <c r="AV39" s="1">
        <v>47.434310000000004</v>
      </c>
      <c r="AW39" s="1">
        <v>-121.96807</v>
      </c>
      <c r="AX39" s="1">
        <v>24538152</v>
      </c>
      <c r="AZ39" s="1" t="s">
        <v>1856</v>
      </c>
      <c r="BA39" s="34" t="s">
        <v>36</v>
      </c>
      <c r="BB39" s="34" t="s">
        <v>36</v>
      </c>
      <c r="BC39" s="34" t="s">
        <v>36</v>
      </c>
      <c r="BD39" s="34" t="s">
        <v>36</v>
      </c>
      <c r="BE39" s="34" t="b">
        <v>0</v>
      </c>
    </row>
    <row r="40" spans="1:57" ht="15" customHeight="1" x14ac:dyDescent="0.25">
      <c r="A40" s="4" t="s">
        <v>919</v>
      </c>
      <c r="B40" s="2" t="s">
        <v>729</v>
      </c>
      <c r="C40" s="1" t="s">
        <v>917</v>
      </c>
      <c r="D40" s="5">
        <v>5.7815685684</v>
      </c>
      <c r="E40" s="1" t="s">
        <v>224</v>
      </c>
      <c r="F40" s="2" t="s">
        <v>165</v>
      </c>
      <c r="G40" s="2">
        <v>2</v>
      </c>
      <c r="H40" s="2" t="b">
        <v>0</v>
      </c>
      <c r="I40" s="2" t="b">
        <v>0</v>
      </c>
      <c r="J40" s="2" t="s">
        <v>92</v>
      </c>
      <c r="K40" s="2"/>
      <c r="L40" s="2" t="s">
        <v>33</v>
      </c>
      <c r="M40" s="2" t="s">
        <v>39</v>
      </c>
      <c r="N40" s="2" t="s">
        <v>40</v>
      </c>
      <c r="O40" s="2" t="s">
        <v>41</v>
      </c>
      <c r="P40" s="2"/>
      <c r="Q40" s="2" t="s">
        <v>57</v>
      </c>
      <c r="R40" s="2"/>
      <c r="S40" s="2" t="s">
        <v>166</v>
      </c>
      <c r="T40" s="2"/>
      <c r="U40" s="2"/>
      <c r="V40" s="2" t="s">
        <v>165</v>
      </c>
      <c r="W40" s="2"/>
      <c r="X40" s="2"/>
      <c r="Y40" s="2" t="s">
        <v>95</v>
      </c>
      <c r="Z40" s="2" t="s">
        <v>55</v>
      </c>
      <c r="AA40" s="6" t="s">
        <v>916</v>
      </c>
      <c r="AB40" s="6" t="s">
        <v>900</v>
      </c>
      <c r="AC40" s="6">
        <v>7</v>
      </c>
      <c r="AD40" s="2" t="s">
        <v>55</v>
      </c>
      <c r="AE40" s="2" t="s">
        <v>36</v>
      </c>
      <c r="AF40" s="2" t="b">
        <v>1</v>
      </c>
      <c r="AG40" s="2" t="s">
        <v>36</v>
      </c>
      <c r="AH40" s="6" t="s">
        <v>1165</v>
      </c>
      <c r="AI40" s="2" t="s">
        <v>732</v>
      </c>
      <c r="AJ40" s="2" t="s">
        <v>896</v>
      </c>
      <c r="AK40" s="2" t="s">
        <v>28</v>
      </c>
      <c r="AL40" s="2">
        <v>2013</v>
      </c>
      <c r="AM40" s="2">
        <v>7</v>
      </c>
      <c r="AN40" s="3">
        <v>41472</v>
      </c>
      <c r="AO40" s="2" t="s">
        <v>728</v>
      </c>
      <c r="AP40" s="2">
        <v>0</v>
      </c>
      <c r="AQ40" s="2" t="s">
        <v>730</v>
      </c>
      <c r="AR40" s="2" t="s">
        <v>731</v>
      </c>
      <c r="AS40" s="2">
        <v>4.3310000000000004</v>
      </c>
      <c r="AV40" s="1">
        <v>47.434310000000004</v>
      </c>
      <c r="AW40" s="1">
        <v>-121.96807</v>
      </c>
      <c r="AX40" s="1">
        <v>24538152</v>
      </c>
      <c r="AY40" s="1">
        <v>3</v>
      </c>
      <c r="AZ40" s="1" t="s">
        <v>1855</v>
      </c>
      <c r="BA40" s="34" t="s">
        <v>36</v>
      </c>
      <c r="BB40" s="34" t="s">
        <v>36</v>
      </c>
      <c r="BC40" s="34" t="s">
        <v>36</v>
      </c>
      <c r="BD40" s="34" t="s">
        <v>36</v>
      </c>
      <c r="BE40" s="34" t="b">
        <v>0</v>
      </c>
    </row>
    <row r="41" spans="1:57" ht="15" customHeight="1" x14ac:dyDescent="0.25">
      <c r="A41" s="4" t="s">
        <v>919</v>
      </c>
      <c r="B41" s="2" t="s">
        <v>729</v>
      </c>
      <c r="C41" s="1" t="s">
        <v>917</v>
      </c>
      <c r="D41" s="5">
        <v>5.7815685684</v>
      </c>
      <c r="E41" s="1" t="s">
        <v>224</v>
      </c>
      <c r="F41" s="2" t="s">
        <v>547</v>
      </c>
      <c r="G41" s="2">
        <v>3</v>
      </c>
      <c r="H41" s="2" t="b">
        <v>0</v>
      </c>
      <c r="I41" s="2" t="b">
        <v>0</v>
      </c>
      <c r="J41" s="2" t="s">
        <v>92</v>
      </c>
      <c r="K41" s="2"/>
      <c r="L41" s="2" t="s">
        <v>33</v>
      </c>
      <c r="M41" s="2" t="s">
        <v>39</v>
      </c>
      <c r="N41" s="2" t="s">
        <v>40</v>
      </c>
      <c r="O41" s="2" t="s">
        <v>41</v>
      </c>
      <c r="P41" s="2"/>
      <c r="Q41" s="2" t="s">
        <v>82</v>
      </c>
      <c r="R41" s="2"/>
      <c r="S41" s="2" t="s">
        <v>87</v>
      </c>
      <c r="T41" s="2"/>
      <c r="U41" s="2"/>
      <c r="V41" s="2" t="s">
        <v>548</v>
      </c>
      <c r="W41" s="2"/>
      <c r="X41" s="2" t="s">
        <v>549</v>
      </c>
      <c r="Y41" s="2" t="s">
        <v>897</v>
      </c>
      <c r="Z41" s="2" t="s">
        <v>36</v>
      </c>
      <c r="AA41" s="6" t="s">
        <v>916</v>
      </c>
      <c r="AB41" s="6" t="s">
        <v>900</v>
      </c>
      <c r="AC41" s="6">
        <v>7</v>
      </c>
      <c r="AD41" s="2" t="s">
        <v>897</v>
      </c>
      <c r="AE41" s="2" t="s">
        <v>36</v>
      </c>
      <c r="AF41" s="2" t="s">
        <v>36</v>
      </c>
      <c r="AG41" s="2" t="s">
        <v>36</v>
      </c>
      <c r="AH41" s="6" t="s">
        <v>1166</v>
      </c>
      <c r="AI41" s="2" t="s">
        <v>732</v>
      </c>
      <c r="AJ41" s="2" t="s">
        <v>896</v>
      </c>
      <c r="AK41" s="2" t="s">
        <v>897</v>
      </c>
      <c r="AL41" s="2">
        <v>2013</v>
      </c>
      <c r="AM41" s="2">
        <v>7</v>
      </c>
      <c r="AN41" s="3">
        <v>41472</v>
      </c>
      <c r="AO41" s="2" t="s">
        <v>728</v>
      </c>
      <c r="AP41" s="2">
        <v>0</v>
      </c>
      <c r="AQ41" s="2" t="s">
        <v>730</v>
      </c>
      <c r="AR41" s="2" t="s">
        <v>731</v>
      </c>
      <c r="AS41" s="2">
        <v>4.3310000000000004</v>
      </c>
      <c r="AV41" s="1">
        <v>47.434310000000004</v>
      </c>
      <c r="AW41" s="1">
        <v>-121.96807</v>
      </c>
      <c r="AX41" s="1">
        <v>24538152</v>
      </c>
      <c r="AZ41" s="1" t="s">
        <v>1856</v>
      </c>
      <c r="BA41" s="34" t="s">
        <v>36</v>
      </c>
      <c r="BB41" s="34" t="s">
        <v>36</v>
      </c>
      <c r="BC41" s="34" t="s">
        <v>36</v>
      </c>
      <c r="BD41" s="34" t="s">
        <v>36</v>
      </c>
      <c r="BE41" s="34" t="b">
        <v>0</v>
      </c>
    </row>
    <row r="42" spans="1:57" ht="15" customHeight="1" x14ac:dyDescent="0.25">
      <c r="A42" s="4" t="s">
        <v>919</v>
      </c>
      <c r="B42" s="2" t="s">
        <v>729</v>
      </c>
      <c r="C42" s="1" t="s">
        <v>917</v>
      </c>
      <c r="D42" s="5">
        <v>5.7815685684</v>
      </c>
      <c r="E42" s="1" t="s">
        <v>224</v>
      </c>
      <c r="F42" s="2" t="s">
        <v>241</v>
      </c>
      <c r="G42" s="2">
        <v>1</v>
      </c>
      <c r="H42" s="2" t="b">
        <v>0</v>
      </c>
      <c r="I42" s="2" t="b">
        <v>0</v>
      </c>
      <c r="J42" s="2" t="s">
        <v>92</v>
      </c>
      <c r="K42" s="2"/>
      <c r="L42" s="2" t="s">
        <v>33</v>
      </c>
      <c r="M42" s="2" t="s">
        <v>39</v>
      </c>
      <c r="N42" s="2" t="s">
        <v>40</v>
      </c>
      <c r="O42" s="2" t="s">
        <v>41</v>
      </c>
      <c r="P42" s="2"/>
      <c r="Q42" s="2" t="s">
        <v>121</v>
      </c>
      <c r="R42" s="2"/>
      <c r="S42" s="2" t="s">
        <v>139</v>
      </c>
      <c r="T42" s="2"/>
      <c r="U42" s="2"/>
      <c r="V42" s="2" t="s">
        <v>138</v>
      </c>
      <c r="W42" s="2"/>
      <c r="X42" s="2" t="s">
        <v>960</v>
      </c>
      <c r="Y42" s="2" t="s">
        <v>95</v>
      </c>
      <c r="Z42" s="2" t="s">
        <v>55</v>
      </c>
      <c r="AA42" s="6" t="s">
        <v>899</v>
      </c>
      <c r="AB42" s="6" t="s">
        <v>900</v>
      </c>
      <c r="AC42" s="6">
        <v>7</v>
      </c>
      <c r="AD42" s="2" t="s">
        <v>55</v>
      </c>
      <c r="AE42" s="2" t="s">
        <v>36</v>
      </c>
      <c r="AF42" s="2" t="b">
        <v>0</v>
      </c>
      <c r="AG42" s="2" t="s">
        <v>36</v>
      </c>
      <c r="AH42" s="6" t="s">
        <v>1159</v>
      </c>
      <c r="AI42" s="2" t="s">
        <v>732</v>
      </c>
      <c r="AJ42" s="2" t="s">
        <v>896</v>
      </c>
      <c r="AK42" s="2" t="s">
        <v>38</v>
      </c>
      <c r="AL42" s="2">
        <v>2013</v>
      </c>
      <c r="AM42" s="2">
        <v>7</v>
      </c>
      <c r="AN42" s="3">
        <v>41472</v>
      </c>
      <c r="AO42" s="2" t="s">
        <v>728</v>
      </c>
      <c r="AP42" s="2">
        <v>0</v>
      </c>
      <c r="AQ42" s="2" t="s">
        <v>730</v>
      </c>
      <c r="AR42" s="2" t="s">
        <v>731</v>
      </c>
      <c r="AS42" s="2">
        <v>4.3310000000000004</v>
      </c>
      <c r="AV42" s="1">
        <v>47.434310000000004</v>
      </c>
      <c r="AW42" s="1">
        <v>-121.96807</v>
      </c>
      <c r="AX42" s="1">
        <v>24538152</v>
      </c>
      <c r="AZ42" s="1" t="s">
        <v>1856</v>
      </c>
      <c r="BA42" s="34" t="s">
        <v>36</v>
      </c>
      <c r="BB42" s="34" t="s">
        <v>36</v>
      </c>
      <c r="BC42" s="34" t="s">
        <v>36</v>
      </c>
      <c r="BD42" s="34" t="s">
        <v>36</v>
      </c>
      <c r="BE42" s="34" t="b">
        <v>0</v>
      </c>
    </row>
    <row r="43" spans="1:57" ht="15" customHeight="1" x14ac:dyDescent="0.25">
      <c r="A43" s="4" t="s">
        <v>919</v>
      </c>
      <c r="B43" s="2" t="s">
        <v>729</v>
      </c>
      <c r="C43" s="1" t="s">
        <v>917</v>
      </c>
      <c r="D43" s="5">
        <v>5.7815685684</v>
      </c>
      <c r="E43" s="1" t="s">
        <v>224</v>
      </c>
      <c r="F43" s="2" t="s">
        <v>89</v>
      </c>
      <c r="G43" s="2">
        <v>1</v>
      </c>
      <c r="H43" s="2" t="b">
        <v>0</v>
      </c>
      <c r="I43" s="2" t="b">
        <v>0</v>
      </c>
      <c r="J43" s="2" t="s">
        <v>92</v>
      </c>
      <c r="K43" s="2"/>
      <c r="L43" s="2" t="s">
        <v>33</v>
      </c>
      <c r="M43" s="2" t="s">
        <v>39</v>
      </c>
      <c r="N43" s="2" t="s">
        <v>40</v>
      </c>
      <c r="O43" s="2" t="s">
        <v>41</v>
      </c>
      <c r="P43" s="2"/>
      <c r="Q43" s="2" t="s">
        <v>82</v>
      </c>
      <c r="R43" s="2"/>
      <c r="S43" s="2" t="s">
        <v>87</v>
      </c>
      <c r="T43" s="2"/>
      <c r="U43" s="2"/>
      <c r="V43" s="2" t="s">
        <v>90</v>
      </c>
      <c r="W43" s="2"/>
      <c r="X43" s="2" t="s">
        <v>91</v>
      </c>
      <c r="Y43" s="2" t="s">
        <v>47</v>
      </c>
      <c r="Z43" s="2" t="s">
        <v>897</v>
      </c>
      <c r="AA43" s="6" t="s">
        <v>916</v>
      </c>
      <c r="AB43" s="6" t="s">
        <v>900</v>
      </c>
      <c r="AC43" s="6">
        <v>7</v>
      </c>
      <c r="AD43" s="2" t="s">
        <v>897</v>
      </c>
      <c r="AE43" s="2" t="s">
        <v>36</v>
      </c>
      <c r="AF43" s="2" t="s">
        <v>36</v>
      </c>
      <c r="AG43" s="2" t="s">
        <v>36</v>
      </c>
      <c r="AH43" s="6" t="s">
        <v>1160</v>
      </c>
      <c r="AI43" s="2" t="s">
        <v>732</v>
      </c>
      <c r="AJ43" s="2" t="s">
        <v>896</v>
      </c>
      <c r="AK43" s="2" t="s">
        <v>897</v>
      </c>
      <c r="AL43" s="2">
        <v>2013</v>
      </c>
      <c r="AM43" s="2">
        <v>7</v>
      </c>
      <c r="AN43" s="3">
        <v>41472</v>
      </c>
      <c r="AO43" s="2" t="s">
        <v>728</v>
      </c>
      <c r="AP43" s="2">
        <v>0</v>
      </c>
      <c r="AQ43" s="2" t="s">
        <v>730</v>
      </c>
      <c r="AR43" s="2" t="s">
        <v>731</v>
      </c>
      <c r="AS43" s="2">
        <v>4.3310000000000004</v>
      </c>
      <c r="AV43" s="1">
        <v>47.434310000000004</v>
      </c>
      <c r="AW43" s="1">
        <v>-121.96807</v>
      </c>
      <c r="AX43" s="1">
        <v>24538152</v>
      </c>
      <c r="AZ43" s="1" t="s">
        <v>1856</v>
      </c>
      <c r="BA43" s="34" t="s">
        <v>36</v>
      </c>
      <c r="BB43" s="34" t="s">
        <v>36</v>
      </c>
      <c r="BC43" s="34" t="s">
        <v>36</v>
      </c>
      <c r="BD43" s="34" t="s">
        <v>36</v>
      </c>
      <c r="BE43" s="34" t="b">
        <v>0</v>
      </c>
    </row>
    <row r="44" spans="1:57" ht="15" customHeight="1" x14ac:dyDescent="0.25">
      <c r="A44" s="4" t="s">
        <v>919</v>
      </c>
      <c r="B44" s="2" t="s">
        <v>638</v>
      </c>
      <c r="C44" s="1" t="s">
        <v>917</v>
      </c>
      <c r="D44" s="5">
        <v>4.6772343280999999</v>
      </c>
      <c r="E44" s="1" t="s">
        <v>224</v>
      </c>
      <c r="F44" s="2" t="s">
        <v>238</v>
      </c>
      <c r="G44" s="2">
        <v>1</v>
      </c>
      <c r="H44" s="2" t="b">
        <v>1</v>
      </c>
      <c r="I44" s="2" t="b">
        <v>0</v>
      </c>
      <c r="J44" s="2" t="s">
        <v>92</v>
      </c>
      <c r="K44" s="2"/>
      <c r="L44" s="2" t="s">
        <v>33</v>
      </c>
      <c r="M44" s="2" t="s">
        <v>39</v>
      </c>
      <c r="N44" s="2" t="s">
        <v>40</v>
      </c>
      <c r="O44" s="2" t="s">
        <v>41</v>
      </c>
      <c r="P44" s="2"/>
      <c r="Q44" s="2" t="s">
        <v>82</v>
      </c>
      <c r="R44" s="2"/>
      <c r="S44" s="2" t="s">
        <v>87</v>
      </c>
      <c r="T44" s="2"/>
      <c r="U44" s="2"/>
      <c r="V44" s="2" t="s">
        <v>238</v>
      </c>
      <c r="W44" s="2"/>
      <c r="X44" s="2"/>
      <c r="Y44" s="2" t="s">
        <v>44</v>
      </c>
      <c r="Z44" s="2" t="s">
        <v>55</v>
      </c>
      <c r="AA44" s="6" t="s">
        <v>899</v>
      </c>
      <c r="AB44" s="6" t="s">
        <v>900</v>
      </c>
      <c r="AC44" s="6">
        <v>7</v>
      </c>
      <c r="AD44" s="2" t="s">
        <v>897</v>
      </c>
      <c r="AE44" s="2" t="s">
        <v>36</v>
      </c>
      <c r="AF44" s="2" t="b">
        <v>0</v>
      </c>
      <c r="AG44" s="2" t="s">
        <v>36</v>
      </c>
      <c r="AH44" s="6" t="s">
        <v>1161</v>
      </c>
      <c r="AI44" s="2" t="s">
        <v>640</v>
      </c>
      <c r="AJ44" s="2" t="s">
        <v>896</v>
      </c>
      <c r="AK44" s="2" t="s">
        <v>38</v>
      </c>
      <c r="AL44" s="2">
        <v>2015</v>
      </c>
      <c r="AM44" s="2">
        <v>8</v>
      </c>
      <c r="AN44" s="3">
        <v>42242</v>
      </c>
      <c r="AO44" s="2" t="s">
        <v>562</v>
      </c>
      <c r="AP44" s="2">
        <v>0</v>
      </c>
      <c r="AQ44" s="2" t="s">
        <v>639</v>
      </c>
      <c r="AR44" s="2" t="s">
        <v>637</v>
      </c>
      <c r="AS44" s="2">
        <v>3.0509999999999997</v>
      </c>
      <c r="AV44" s="1">
        <v>47.484906000000002</v>
      </c>
      <c r="AW44" s="1">
        <v>-122.028632</v>
      </c>
      <c r="AY44" s="1">
        <v>3</v>
      </c>
      <c r="AZ44" s="1" t="s">
        <v>1855</v>
      </c>
      <c r="BA44" s="34" t="s">
        <v>36</v>
      </c>
      <c r="BB44" s="34" t="s">
        <v>36</v>
      </c>
      <c r="BC44" s="34" t="s">
        <v>36</v>
      </c>
      <c r="BD44" s="34" t="s">
        <v>36</v>
      </c>
      <c r="BE44" s="34" t="b">
        <v>0</v>
      </c>
    </row>
    <row r="45" spans="1:57" ht="15" customHeight="1" x14ac:dyDescent="0.25">
      <c r="A45" s="4" t="s">
        <v>919</v>
      </c>
      <c r="B45" s="2" t="s">
        <v>638</v>
      </c>
      <c r="C45" s="1" t="s">
        <v>917</v>
      </c>
      <c r="D45" s="5">
        <v>4.6772343280999999</v>
      </c>
      <c r="E45" s="1" t="s">
        <v>224</v>
      </c>
      <c r="F45" s="2" t="s">
        <v>237</v>
      </c>
      <c r="G45" s="2">
        <v>1</v>
      </c>
      <c r="H45" s="2" t="b">
        <v>0</v>
      </c>
      <c r="I45" s="2" t="b">
        <v>0</v>
      </c>
      <c r="J45" s="2" t="s">
        <v>92</v>
      </c>
      <c r="K45" s="2"/>
      <c r="L45" s="2" t="s">
        <v>33</v>
      </c>
      <c r="M45" s="2" t="s">
        <v>39</v>
      </c>
      <c r="N45" s="2" t="s">
        <v>40</v>
      </c>
      <c r="O45" s="2" t="s">
        <v>41</v>
      </c>
      <c r="P45" s="2"/>
      <c r="Q45" s="2" t="s">
        <v>82</v>
      </c>
      <c r="R45" s="2"/>
      <c r="S45" s="2" t="s">
        <v>87</v>
      </c>
      <c r="T45" s="2"/>
      <c r="U45" s="2"/>
      <c r="V45" s="2" t="s">
        <v>238</v>
      </c>
      <c r="W45" s="2"/>
      <c r="X45" s="2" t="s">
        <v>239</v>
      </c>
      <c r="Y45" s="2" t="s">
        <v>95</v>
      </c>
      <c r="Z45" s="2" t="s">
        <v>48</v>
      </c>
      <c r="AA45" s="6" t="s">
        <v>899</v>
      </c>
      <c r="AB45" s="6" t="s">
        <v>900</v>
      </c>
      <c r="AC45" s="6">
        <v>7</v>
      </c>
      <c r="AD45" s="2" t="s">
        <v>897</v>
      </c>
      <c r="AE45" s="2" t="s">
        <v>36</v>
      </c>
      <c r="AF45" s="2" t="b">
        <v>0</v>
      </c>
      <c r="AG45" s="2" t="s">
        <v>36</v>
      </c>
      <c r="AH45" s="6" t="s">
        <v>1162</v>
      </c>
      <c r="AI45" s="2" t="s">
        <v>640</v>
      </c>
      <c r="AJ45" s="2" t="s">
        <v>896</v>
      </c>
      <c r="AK45" s="2" t="s">
        <v>38</v>
      </c>
      <c r="AL45" s="2">
        <v>2015</v>
      </c>
      <c r="AM45" s="2">
        <v>8</v>
      </c>
      <c r="AN45" s="3">
        <v>42242</v>
      </c>
      <c r="AO45" s="2" t="s">
        <v>562</v>
      </c>
      <c r="AP45" s="2">
        <v>0</v>
      </c>
      <c r="AQ45" s="2" t="s">
        <v>639</v>
      </c>
      <c r="AR45" s="2" t="s">
        <v>637</v>
      </c>
      <c r="AS45" s="2">
        <v>3.0509999999999997</v>
      </c>
      <c r="AV45" s="1">
        <v>47.484906000000002</v>
      </c>
      <c r="AW45" s="1">
        <v>-122.028632</v>
      </c>
      <c r="AZ45" s="1" t="s">
        <v>1856</v>
      </c>
      <c r="BA45" s="34" t="s">
        <v>36</v>
      </c>
      <c r="BB45" s="34" t="s">
        <v>36</v>
      </c>
      <c r="BC45" s="34" t="s">
        <v>36</v>
      </c>
      <c r="BD45" s="34" t="s">
        <v>36</v>
      </c>
      <c r="BE45" s="34" t="b">
        <v>0</v>
      </c>
    </row>
    <row r="46" spans="1:57" ht="15" customHeight="1" x14ac:dyDescent="0.25">
      <c r="A46" s="4" t="s">
        <v>919</v>
      </c>
      <c r="B46" s="2" t="s">
        <v>638</v>
      </c>
      <c r="C46" s="1" t="s">
        <v>917</v>
      </c>
      <c r="D46" s="5">
        <v>4.6772343280999999</v>
      </c>
      <c r="E46" s="1" t="s">
        <v>224</v>
      </c>
      <c r="F46" s="2" t="s">
        <v>165</v>
      </c>
      <c r="G46" s="2">
        <v>1</v>
      </c>
      <c r="H46" s="2" t="b">
        <v>0</v>
      </c>
      <c r="I46" s="2" t="b">
        <v>0</v>
      </c>
      <c r="J46" s="2" t="s">
        <v>92</v>
      </c>
      <c r="K46" s="2"/>
      <c r="L46" s="2" t="s">
        <v>33</v>
      </c>
      <c r="M46" s="2" t="s">
        <v>39</v>
      </c>
      <c r="N46" s="2" t="s">
        <v>40</v>
      </c>
      <c r="O46" s="2" t="s">
        <v>41</v>
      </c>
      <c r="P46" s="2"/>
      <c r="Q46" s="2" t="s">
        <v>57</v>
      </c>
      <c r="R46" s="2"/>
      <c r="S46" s="2" t="s">
        <v>166</v>
      </c>
      <c r="T46" s="2"/>
      <c r="U46" s="2"/>
      <c r="V46" s="2" t="s">
        <v>165</v>
      </c>
      <c r="W46" s="2"/>
      <c r="X46" s="2"/>
      <c r="Y46" s="2" t="s">
        <v>95</v>
      </c>
      <c r="Z46" s="2" t="s">
        <v>55</v>
      </c>
      <c r="AA46" s="6" t="s">
        <v>916</v>
      </c>
      <c r="AB46" s="6" t="s">
        <v>900</v>
      </c>
      <c r="AC46" s="6">
        <v>7</v>
      </c>
      <c r="AD46" s="2" t="s">
        <v>55</v>
      </c>
      <c r="AE46" s="2" t="s">
        <v>36</v>
      </c>
      <c r="AF46" s="2" t="b">
        <v>1</v>
      </c>
      <c r="AG46" s="2" t="s">
        <v>36</v>
      </c>
      <c r="AH46" s="6" t="s">
        <v>1163</v>
      </c>
      <c r="AI46" s="2" t="s">
        <v>640</v>
      </c>
      <c r="AJ46" s="2" t="s">
        <v>896</v>
      </c>
      <c r="AK46" s="2" t="s">
        <v>28</v>
      </c>
      <c r="AL46" s="2">
        <v>2015</v>
      </c>
      <c r="AM46" s="2">
        <v>8</v>
      </c>
      <c r="AN46" s="3">
        <v>42242</v>
      </c>
      <c r="AO46" s="2" t="s">
        <v>562</v>
      </c>
      <c r="AP46" s="2">
        <v>0</v>
      </c>
      <c r="AQ46" s="2" t="s">
        <v>639</v>
      </c>
      <c r="AR46" s="2" t="s">
        <v>637</v>
      </c>
      <c r="AS46" s="2">
        <v>3.0509999999999997</v>
      </c>
      <c r="AV46" s="1">
        <v>47.484906000000002</v>
      </c>
      <c r="AW46" s="1">
        <v>-122.028632</v>
      </c>
      <c r="AY46" s="1">
        <v>3</v>
      </c>
      <c r="AZ46" s="1" t="s">
        <v>1855</v>
      </c>
      <c r="BA46" s="34" t="s">
        <v>36</v>
      </c>
      <c r="BB46" s="34" t="s">
        <v>36</v>
      </c>
      <c r="BC46" s="34" t="s">
        <v>36</v>
      </c>
      <c r="BD46" s="34" t="s">
        <v>36</v>
      </c>
      <c r="BE46" s="34" t="b">
        <v>0</v>
      </c>
    </row>
    <row r="47" spans="1:57" ht="15" customHeight="1" x14ac:dyDescent="0.25">
      <c r="A47" s="4" t="s">
        <v>919</v>
      </c>
      <c r="B47" s="2" t="s">
        <v>621</v>
      </c>
      <c r="C47" s="1" t="s">
        <v>917</v>
      </c>
      <c r="D47" s="5">
        <v>1.8284997797</v>
      </c>
      <c r="E47" s="1" t="s">
        <v>224</v>
      </c>
      <c r="F47" s="2" t="s">
        <v>241</v>
      </c>
      <c r="G47" s="2">
        <v>2</v>
      </c>
      <c r="H47" s="2" t="b">
        <v>0</v>
      </c>
      <c r="I47" s="2" t="b">
        <v>0</v>
      </c>
      <c r="J47" s="2" t="s">
        <v>92</v>
      </c>
      <c r="K47" s="2"/>
      <c r="L47" s="2" t="s">
        <v>33</v>
      </c>
      <c r="M47" s="2" t="s">
        <v>39</v>
      </c>
      <c r="N47" s="2" t="s">
        <v>40</v>
      </c>
      <c r="O47" s="2" t="s">
        <v>41</v>
      </c>
      <c r="P47" s="2"/>
      <c r="Q47" s="2" t="s">
        <v>121</v>
      </c>
      <c r="R47" s="2"/>
      <c r="S47" s="2" t="s">
        <v>139</v>
      </c>
      <c r="T47" s="2"/>
      <c r="U47" s="2"/>
      <c r="V47" s="2" t="s">
        <v>138</v>
      </c>
      <c r="W47" s="2"/>
      <c r="X47" s="2" t="s">
        <v>960</v>
      </c>
      <c r="Y47" s="2" t="s">
        <v>95</v>
      </c>
      <c r="Z47" s="2" t="s">
        <v>55</v>
      </c>
      <c r="AA47" s="6" t="s">
        <v>899</v>
      </c>
      <c r="AB47" s="6" t="s">
        <v>900</v>
      </c>
      <c r="AC47" s="6">
        <v>7</v>
      </c>
      <c r="AD47" s="2" t="s">
        <v>55</v>
      </c>
      <c r="AE47" s="2" t="s">
        <v>36</v>
      </c>
      <c r="AF47" s="2" t="b">
        <v>0</v>
      </c>
      <c r="AG47" s="2" t="s">
        <v>36</v>
      </c>
      <c r="AH47" s="6" t="s">
        <v>1164</v>
      </c>
      <c r="AI47" s="2" t="s">
        <v>623</v>
      </c>
      <c r="AJ47" s="2" t="s">
        <v>896</v>
      </c>
      <c r="AK47" s="2" t="s">
        <v>38</v>
      </c>
      <c r="AL47" s="2">
        <v>2015</v>
      </c>
      <c r="AM47" s="2">
        <v>8</v>
      </c>
      <c r="AN47" s="3">
        <v>42229</v>
      </c>
      <c r="AO47" s="2" t="s">
        <v>562</v>
      </c>
      <c r="AP47" s="2">
        <v>0</v>
      </c>
      <c r="AQ47" s="2" t="s">
        <v>622</v>
      </c>
      <c r="AR47" s="2" t="s">
        <v>616</v>
      </c>
      <c r="AS47" s="2">
        <v>3.492</v>
      </c>
      <c r="AV47" s="1">
        <v>47.466197999999999</v>
      </c>
      <c r="AW47" s="1">
        <v>-122.159083</v>
      </c>
      <c r="AZ47" s="1" t="s">
        <v>1856</v>
      </c>
      <c r="BA47" s="34" t="s">
        <v>36</v>
      </c>
      <c r="BB47" s="34" t="s">
        <v>36</v>
      </c>
      <c r="BC47" s="34" t="s">
        <v>36</v>
      </c>
      <c r="BD47" s="34" t="s">
        <v>36</v>
      </c>
      <c r="BE47" s="34" t="b">
        <v>0</v>
      </c>
    </row>
    <row r="48" spans="1:57" ht="15" customHeight="1" x14ac:dyDescent="0.25">
      <c r="A48" s="4" t="s">
        <v>919</v>
      </c>
      <c r="B48" s="2" t="s">
        <v>786</v>
      </c>
      <c r="C48" s="1" t="s">
        <v>915</v>
      </c>
      <c r="D48" s="5">
        <v>6.6527229727000003</v>
      </c>
      <c r="E48" s="1" t="s">
        <v>224</v>
      </c>
      <c r="F48" s="2" t="s">
        <v>143</v>
      </c>
      <c r="G48" s="2">
        <v>1</v>
      </c>
      <c r="H48" s="2" t="b">
        <v>0</v>
      </c>
      <c r="I48" s="2" t="b">
        <v>0</v>
      </c>
      <c r="J48" s="2" t="s">
        <v>92</v>
      </c>
      <c r="K48" s="2"/>
      <c r="L48" s="2" t="s">
        <v>33</v>
      </c>
      <c r="M48" s="2" t="s">
        <v>39</v>
      </c>
      <c r="N48" s="2" t="s">
        <v>40</v>
      </c>
      <c r="O48" s="2" t="s">
        <v>41</v>
      </c>
      <c r="P48" s="2"/>
      <c r="Q48" s="2" t="s">
        <v>121</v>
      </c>
      <c r="R48" s="2"/>
      <c r="S48" s="2" t="s">
        <v>144</v>
      </c>
      <c r="T48" s="2"/>
      <c r="U48" s="2"/>
      <c r="V48" s="2" t="s">
        <v>145</v>
      </c>
      <c r="W48" s="2"/>
      <c r="X48" s="2" t="s">
        <v>146</v>
      </c>
      <c r="Y48" s="2" t="s">
        <v>44</v>
      </c>
      <c r="Z48" s="2" t="s">
        <v>48</v>
      </c>
      <c r="AA48" s="6" t="s">
        <v>899</v>
      </c>
      <c r="AB48" s="6" t="s">
        <v>900</v>
      </c>
      <c r="AC48" s="6">
        <v>7</v>
      </c>
      <c r="AD48" s="2" t="s">
        <v>897</v>
      </c>
      <c r="AE48" s="2" t="s">
        <v>36</v>
      </c>
      <c r="AF48" s="2" t="b">
        <v>0</v>
      </c>
      <c r="AG48" s="2" t="s">
        <v>36</v>
      </c>
      <c r="AH48" s="6" t="s">
        <v>1165</v>
      </c>
      <c r="AI48" s="2" t="s">
        <v>788</v>
      </c>
      <c r="AJ48" s="2" t="s">
        <v>898</v>
      </c>
      <c r="AK48" s="2" t="s">
        <v>38</v>
      </c>
      <c r="AL48" s="2">
        <v>2015</v>
      </c>
      <c r="AM48" s="2">
        <v>9</v>
      </c>
      <c r="AN48" s="3">
        <v>42270</v>
      </c>
      <c r="AO48" s="2" t="s">
        <v>752</v>
      </c>
      <c r="AP48" s="2">
        <v>0</v>
      </c>
      <c r="AQ48" s="2" t="s">
        <v>787</v>
      </c>
      <c r="AR48" s="2" t="s">
        <v>785</v>
      </c>
      <c r="AS48" s="2">
        <v>0.64</v>
      </c>
      <c r="AV48" s="1">
        <v>47.752200000000002</v>
      </c>
      <c r="AW48" s="1">
        <v>-122.6474</v>
      </c>
      <c r="AZ48" s="1" t="s">
        <v>1856</v>
      </c>
      <c r="BA48" s="34" t="s">
        <v>36</v>
      </c>
      <c r="BB48" s="34" t="s">
        <v>36</v>
      </c>
      <c r="BC48" s="34" t="s">
        <v>36</v>
      </c>
      <c r="BD48" s="34" t="s">
        <v>36</v>
      </c>
      <c r="BE48" s="34" t="b">
        <v>0</v>
      </c>
    </row>
    <row r="49" spans="1:57" ht="15" customHeight="1" x14ac:dyDescent="0.25">
      <c r="A49" s="4" t="s">
        <v>919</v>
      </c>
      <c r="B49" s="2" t="s">
        <v>786</v>
      </c>
      <c r="C49" s="1" t="s">
        <v>915</v>
      </c>
      <c r="D49" s="5">
        <v>6.6527229727000003</v>
      </c>
      <c r="E49" s="1" t="s">
        <v>224</v>
      </c>
      <c r="F49" s="2" t="s">
        <v>242</v>
      </c>
      <c r="G49" s="2">
        <v>2</v>
      </c>
      <c r="H49" s="2" t="b">
        <v>0</v>
      </c>
      <c r="I49" s="2" t="b">
        <v>0</v>
      </c>
      <c r="J49" s="2" t="s">
        <v>92</v>
      </c>
      <c r="K49" s="2"/>
      <c r="L49" s="2" t="s">
        <v>33</v>
      </c>
      <c r="M49" s="2" t="s">
        <v>39</v>
      </c>
      <c r="N49" s="2" t="s">
        <v>40</v>
      </c>
      <c r="O49" s="2" t="s">
        <v>41</v>
      </c>
      <c r="P49" s="2"/>
      <c r="Q49" s="2" t="s">
        <v>121</v>
      </c>
      <c r="R49" s="2"/>
      <c r="S49" s="2" t="s">
        <v>139</v>
      </c>
      <c r="T49" s="2"/>
      <c r="U49" s="2"/>
      <c r="V49" s="2" t="s">
        <v>138</v>
      </c>
      <c r="W49" s="2"/>
      <c r="X49" s="2" t="s">
        <v>243</v>
      </c>
      <c r="Y49" s="2" t="s">
        <v>95</v>
      </c>
      <c r="Z49" s="2" t="s">
        <v>55</v>
      </c>
      <c r="AA49" s="6" t="s">
        <v>899</v>
      </c>
      <c r="AB49" s="6" t="s">
        <v>900</v>
      </c>
      <c r="AC49" s="6">
        <v>7</v>
      </c>
      <c r="AD49" s="2" t="s">
        <v>55</v>
      </c>
      <c r="AE49" s="2" t="s">
        <v>36</v>
      </c>
      <c r="AF49" s="2" t="b">
        <v>0</v>
      </c>
      <c r="AG49" s="2" t="s">
        <v>36</v>
      </c>
      <c r="AH49" s="6" t="s">
        <v>1166</v>
      </c>
      <c r="AI49" s="2" t="s">
        <v>788</v>
      </c>
      <c r="AJ49" s="2" t="s">
        <v>898</v>
      </c>
      <c r="AK49" s="2" t="s">
        <v>38</v>
      </c>
      <c r="AL49" s="2">
        <v>2015</v>
      </c>
      <c r="AM49" s="2">
        <v>9</v>
      </c>
      <c r="AN49" s="3">
        <v>42270</v>
      </c>
      <c r="AO49" s="2" t="s">
        <v>752</v>
      </c>
      <c r="AP49" s="2">
        <v>0</v>
      </c>
      <c r="AQ49" s="2" t="s">
        <v>787</v>
      </c>
      <c r="AR49" s="2" t="s">
        <v>785</v>
      </c>
      <c r="AS49" s="2">
        <v>0.64</v>
      </c>
      <c r="AV49" s="1">
        <v>47.752200000000002</v>
      </c>
      <c r="AW49" s="1">
        <v>-122.6474</v>
      </c>
      <c r="AZ49" s="1" t="s">
        <v>1856</v>
      </c>
      <c r="BA49" s="34" t="s">
        <v>36</v>
      </c>
      <c r="BB49" s="34" t="s">
        <v>36</v>
      </c>
      <c r="BC49" s="34" t="s">
        <v>36</v>
      </c>
      <c r="BD49" s="34" t="s">
        <v>36</v>
      </c>
      <c r="BE49" s="34" t="b">
        <v>0</v>
      </c>
    </row>
    <row r="50" spans="1:57" ht="15" customHeight="1" x14ac:dyDescent="0.25">
      <c r="A50" s="4" t="s">
        <v>919</v>
      </c>
      <c r="B50" s="2" t="s">
        <v>846</v>
      </c>
      <c r="C50" s="1" t="s">
        <v>917</v>
      </c>
      <c r="D50" s="5">
        <v>13.517415702999999</v>
      </c>
      <c r="E50" s="1" t="s">
        <v>224</v>
      </c>
      <c r="F50" s="2" t="s">
        <v>419</v>
      </c>
      <c r="G50" s="2">
        <v>1</v>
      </c>
      <c r="H50" s="2" t="b">
        <v>0</v>
      </c>
      <c r="I50" s="2" t="b">
        <v>0</v>
      </c>
      <c r="J50" s="2" t="s">
        <v>92</v>
      </c>
      <c r="K50" s="2"/>
      <c r="L50" s="2" t="s">
        <v>33</v>
      </c>
      <c r="M50" s="2" t="s">
        <v>39</v>
      </c>
      <c r="N50" s="2" t="s">
        <v>40</v>
      </c>
      <c r="O50" s="2" t="s">
        <v>41</v>
      </c>
      <c r="P50" s="2"/>
      <c r="Q50" s="2" t="s">
        <v>82</v>
      </c>
      <c r="R50" s="2"/>
      <c r="S50" s="2" t="s">
        <v>87</v>
      </c>
      <c r="T50" s="2"/>
      <c r="U50" s="2"/>
      <c r="V50" s="2" t="s">
        <v>271</v>
      </c>
      <c r="W50" s="2"/>
      <c r="X50" s="2" t="s">
        <v>420</v>
      </c>
      <c r="Y50" s="2" t="s">
        <v>44</v>
      </c>
      <c r="Z50" s="2" t="s">
        <v>31</v>
      </c>
      <c r="AA50" s="6" t="s">
        <v>899</v>
      </c>
      <c r="AB50" s="6" t="s">
        <v>900</v>
      </c>
      <c r="AC50" s="6">
        <v>7</v>
      </c>
      <c r="AD50" s="2" t="s">
        <v>897</v>
      </c>
      <c r="AE50" s="2" t="s">
        <v>36</v>
      </c>
      <c r="AF50" s="2" t="b">
        <v>0</v>
      </c>
      <c r="AG50" s="2" t="s">
        <v>36</v>
      </c>
      <c r="AH50" s="6" t="s">
        <v>1159</v>
      </c>
      <c r="AI50" s="2" t="s">
        <v>849</v>
      </c>
      <c r="AJ50" s="2" t="s">
        <v>896</v>
      </c>
      <c r="AK50" s="2" t="s">
        <v>38</v>
      </c>
      <c r="AL50" s="2">
        <v>2009</v>
      </c>
      <c r="AM50" s="2">
        <v>7</v>
      </c>
      <c r="AN50" s="3">
        <v>40022</v>
      </c>
      <c r="AO50" s="2" t="s">
        <v>728</v>
      </c>
      <c r="AP50" s="2">
        <v>0</v>
      </c>
      <c r="AQ50" s="2" t="s">
        <v>847</v>
      </c>
      <c r="AR50" s="2" t="s">
        <v>848</v>
      </c>
      <c r="AS50" s="2">
        <v>1.7209999999999999</v>
      </c>
      <c r="AV50" s="1">
        <v>47.148726850000003</v>
      </c>
      <c r="AW50" s="1">
        <v>-122.2026094</v>
      </c>
      <c r="AX50" s="1">
        <v>23981343</v>
      </c>
      <c r="AZ50" s="1" t="s">
        <v>1856</v>
      </c>
      <c r="BA50" s="34" t="s">
        <v>36</v>
      </c>
      <c r="BB50" s="34" t="s">
        <v>36</v>
      </c>
      <c r="BC50" s="34" t="s">
        <v>36</v>
      </c>
      <c r="BD50" s="34" t="s">
        <v>36</v>
      </c>
      <c r="BE50" s="34" t="b">
        <v>0</v>
      </c>
    </row>
    <row r="51" spans="1:57" ht="15" customHeight="1" x14ac:dyDescent="0.25">
      <c r="A51" s="4" t="s">
        <v>919</v>
      </c>
      <c r="B51" s="2" t="s">
        <v>846</v>
      </c>
      <c r="C51" s="1" t="s">
        <v>917</v>
      </c>
      <c r="D51" s="5">
        <v>13.517415702999999</v>
      </c>
      <c r="E51" s="1" t="s">
        <v>224</v>
      </c>
      <c r="F51" s="2" t="s">
        <v>111</v>
      </c>
      <c r="G51" s="2">
        <v>3</v>
      </c>
      <c r="H51" s="2" t="b">
        <v>0</v>
      </c>
      <c r="I51" s="2" t="b">
        <v>0</v>
      </c>
      <c r="J51" s="2" t="s">
        <v>92</v>
      </c>
      <c r="K51" s="2"/>
      <c r="L51" s="2" t="s">
        <v>33</v>
      </c>
      <c r="M51" s="2" t="s">
        <v>39</v>
      </c>
      <c r="N51" s="2" t="s">
        <v>40</v>
      </c>
      <c r="O51" s="2" t="s">
        <v>41</v>
      </c>
      <c r="P51" s="2"/>
      <c r="Q51" s="2" t="s">
        <v>105</v>
      </c>
      <c r="R51" s="2"/>
      <c r="S51" s="2" t="s">
        <v>112</v>
      </c>
      <c r="T51" s="2" t="s">
        <v>948</v>
      </c>
      <c r="U51" s="2" t="s">
        <v>113</v>
      </c>
      <c r="V51" s="2" t="s">
        <v>114</v>
      </c>
      <c r="W51" s="2"/>
      <c r="X51" s="2" t="s">
        <v>115</v>
      </c>
      <c r="Y51" s="2" t="s">
        <v>47</v>
      </c>
      <c r="Z51" s="2" t="s">
        <v>55</v>
      </c>
      <c r="AA51" s="6" t="s">
        <v>899</v>
      </c>
      <c r="AB51" s="6" t="s">
        <v>900</v>
      </c>
      <c r="AC51" s="6">
        <v>7</v>
      </c>
      <c r="AD51" s="2" t="s">
        <v>55</v>
      </c>
      <c r="AE51" s="2" t="s">
        <v>36</v>
      </c>
      <c r="AF51" s="2" t="b">
        <v>1</v>
      </c>
      <c r="AG51" s="2" t="s">
        <v>36</v>
      </c>
      <c r="AH51" s="6" t="s">
        <v>1160</v>
      </c>
      <c r="AI51" s="2" t="s">
        <v>849</v>
      </c>
      <c r="AJ51" s="2" t="s">
        <v>896</v>
      </c>
      <c r="AK51" s="2" t="s">
        <v>38</v>
      </c>
      <c r="AL51" s="2">
        <v>2009</v>
      </c>
      <c r="AM51" s="2">
        <v>7</v>
      </c>
      <c r="AN51" s="3">
        <v>40022</v>
      </c>
      <c r="AO51" s="2" t="s">
        <v>728</v>
      </c>
      <c r="AP51" s="2">
        <v>0</v>
      </c>
      <c r="AQ51" s="2" t="s">
        <v>847</v>
      </c>
      <c r="AR51" s="2" t="s">
        <v>848</v>
      </c>
      <c r="AS51" s="2">
        <v>1.7209999999999999</v>
      </c>
      <c r="AV51" s="1">
        <v>47.148726850000003</v>
      </c>
      <c r="AW51" s="1">
        <v>-122.2026094</v>
      </c>
      <c r="AX51" s="1">
        <v>23981343</v>
      </c>
      <c r="AZ51" s="1" t="s">
        <v>1856</v>
      </c>
      <c r="BA51" s="34" t="s">
        <v>36</v>
      </c>
      <c r="BB51" s="34" t="s">
        <v>36</v>
      </c>
      <c r="BC51" s="34" t="s">
        <v>36</v>
      </c>
      <c r="BD51" s="34" t="s">
        <v>36</v>
      </c>
      <c r="BE51" s="34" t="b">
        <v>0</v>
      </c>
    </row>
    <row r="52" spans="1:57" ht="15" customHeight="1" x14ac:dyDescent="0.25">
      <c r="A52" s="4" t="s">
        <v>919</v>
      </c>
      <c r="B52" s="2" t="s">
        <v>846</v>
      </c>
      <c r="C52" s="1" t="s">
        <v>917</v>
      </c>
      <c r="D52" s="5">
        <v>13.517415702999999</v>
      </c>
      <c r="E52" s="1" t="s">
        <v>224</v>
      </c>
      <c r="F52" s="2" t="s">
        <v>393</v>
      </c>
      <c r="G52" s="2">
        <v>1</v>
      </c>
      <c r="H52" s="2" t="b">
        <v>0</v>
      </c>
      <c r="I52" s="2" t="b">
        <v>0</v>
      </c>
      <c r="J52" s="2" t="s">
        <v>92</v>
      </c>
      <c r="K52" s="2"/>
      <c r="L52" s="2" t="s">
        <v>33</v>
      </c>
      <c r="M52" s="2" t="s">
        <v>39</v>
      </c>
      <c r="N52" s="2" t="s">
        <v>40</v>
      </c>
      <c r="O52" s="2" t="s">
        <v>41</v>
      </c>
      <c r="P52" s="2"/>
      <c r="Q52" s="2" t="s">
        <v>121</v>
      </c>
      <c r="R52" s="2"/>
      <c r="S52" s="2" t="s">
        <v>137</v>
      </c>
      <c r="T52" s="2" t="s">
        <v>963</v>
      </c>
      <c r="U52" s="2"/>
      <c r="V52" s="2" t="s">
        <v>393</v>
      </c>
      <c r="W52" s="2"/>
      <c r="X52" s="2"/>
      <c r="Y52" s="2" t="s">
        <v>44</v>
      </c>
      <c r="Z52" s="2" t="s">
        <v>31</v>
      </c>
      <c r="AA52" s="6" t="s">
        <v>899</v>
      </c>
      <c r="AB52" s="6" t="s">
        <v>900</v>
      </c>
      <c r="AC52" s="6">
        <v>7</v>
      </c>
      <c r="AD52" s="2" t="s">
        <v>897</v>
      </c>
      <c r="AE52" s="2" t="s">
        <v>36</v>
      </c>
      <c r="AF52" s="2" t="b">
        <v>0</v>
      </c>
      <c r="AG52" s="2" t="s">
        <v>36</v>
      </c>
      <c r="AH52" s="6" t="s">
        <v>1161</v>
      </c>
      <c r="AI52" s="2" t="s">
        <v>849</v>
      </c>
      <c r="AJ52" s="2" t="s">
        <v>896</v>
      </c>
      <c r="AK52" s="2" t="s">
        <v>38</v>
      </c>
      <c r="AL52" s="2">
        <v>2009</v>
      </c>
      <c r="AM52" s="2">
        <v>7</v>
      </c>
      <c r="AN52" s="3">
        <v>40022</v>
      </c>
      <c r="AO52" s="2" t="s">
        <v>728</v>
      </c>
      <c r="AP52" s="2">
        <v>0</v>
      </c>
      <c r="AQ52" s="2" t="s">
        <v>847</v>
      </c>
      <c r="AR52" s="2" t="s">
        <v>848</v>
      </c>
      <c r="AS52" s="2">
        <v>1.7209999999999999</v>
      </c>
      <c r="AV52" s="1">
        <v>47.148726850000003</v>
      </c>
      <c r="AW52" s="1">
        <v>-122.2026094</v>
      </c>
      <c r="AX52" s="1">
        <v>23981343</v>
      </c>
      <c r="AY52" s="1">
        <v>3</v>
      </c>
      <c r="AZ52" s="1" t="s">
        <v>1855</v>
      </c>
      <c r="BA52" s="34" t="s">
        <v>36</v>
      </c>
      <c r="BB52" s="34" t="s">
        <v>36</v>
      </c>
      <c r="BC52" s="34" t="s">
        <v>36</v>
      </c>
      <c r="BD52" s="34" t="s">
        <v>36</v>
      </c>
      <c r="BE52" s="34" t="b">
        <v>0</v>
      </c>
    </row>
    <row r="53" spans="1:57" ht="15" customHeight="1" x14ac:dyDescent="0.25">
      <c r="A53" s="4" t="s">
        <v>919</v>
      </c>
      <c r="B53" s="2" t="s">
        <v>846</v>
      </c>
      <c r="C53" s="1" t="s">
        <v>917</v>
      </c>
      <c r="D53" s="5">
        <v>13.517415702999999</v>
      </c>
      <c r="E53" s="1" t="s">
        <v>224</v>
      </c>
      <c r="F53" s="2" t="s">
        <v>165</v>
      </c>
      <c r="G53" s="2">
        <v>3</v>
      </c>
      <c r="H53" s="2" t="b">
        <v>0</v>
      </c>
      <c r="I53" s="2" t="b">
        <v>0</v>
      </c>
      <c r="J53" s="2" t="s">
        <v>92</v>
      </c>
      <c r="K53" s="2"/>
      <c r="L53" s="2" t="s">
        <v>33</v>
      </c>
      <c r="M53" s="2" t="s">
        <v>39</v>
      </c>
      <c r="N53" s="2" t="s">
        <v>40</v>
      </c>
      <c r="O53" s="2" t="s">
        <v>41</v>
      </c>
      <c r="P53" s="2"/>
      <c r="Q53" s="2" t="s">
        <v>57</v>
      </c>
      <c r="R53" s="2"/>
      <c r="S53" s="2" t="s">
        <v>166</v>
      </c>
      <c r="T53" s="2"/>
      <c r="U53" s="2"/>
      <c r="V53" s="2" t="s">
        <v>165</v>
      </c>
      <c r="W53" s="2"/>
      <c r="X53" s="2"/>
      <c r="Y53" s="2" t="s">
        <v>95</v>
      </c>
      <c r="Z53" s="2" t="s">
        <v>55</v>
      </c>
      <c r="AA53" s="6" t="s">
        <v>916</v>
      </c>
      <c r="AB53" s="6" t="s">
        <v>900</v>
      </c>
      <c r="AC53" s="6">
        <v>7</v>
      </c>
      <c r="AD53" s="2" t="s">
        <v>55</v>
      </c>
      <c r="AE53" s="2" t="s">
        <v>36</v>
      </c>
      <c r="AF53" s="2" t="b">
        <v>1</v>
      </c>
      <c r="AG53" s="2" t="s">
        <v>36</v>
      </c>
      <c r="AH53" s="6" t="s">
        <v>1162</v>
      </c>
      <c r="AI53" s="2" t="s">
        <v>849</v>
      </c>
      <c r="AJ53" s="2" t="s">
        <v>896</v>
      </c>
      <c r="AK53" s="2" t="s">
        <v>28</v>
      </c>
      <c r="AL53" s="2">
        <v>2009</v>
      </c>
      <c r="AM53" s="2">
        <v>7</v>
      </c>
      <c r="AN53" s="3">
        <v>40022</v>
      </c>
      <c r="AO53" s="2" t="s">
        <v>728</v>
      </c>
      <c r="AP53" s="2">
        <v>0</v>
      </c>
      <c r="AQ53" s="2" t="s">
        <v>847</v>
      </c>
      <c r="AR53" s="2" t="s">
        <v>848</v>
      </c>
      <c r="AS53" s="2">
        <v>1.7209999999999999</v>
      </c>
      <c r="AV53" s="1">
        <v>47.148726850000003</v>
      </c>
      <c r="AW53" s="1">
        <v>-122.2026094</v>
      </c>
      <c r="AX53" s="1">
        <v>23981343</v>
      </c>
      <c r="AY53" s="1">
        <v>3</v>
      </c>
      <c r="AZ53" s="1" t="s">
        <v>1855</v>
      </c>
      <c r="BA53" s="34" t="s">
        <v>36</v>
      </c>
      <c r="BB53" s="34" t="s">
        <v>36</v>
      </c>
      <c r="BC53" s="34" t="s">
        <v>36</v>
      </c>
      <c r="BD53" s="34" t="s">
        <v>36</v>
      </c>
      <c r="BE53" s="34" t="b">
        <v>0</v>
      </c>
    </row>
    <row r="54" spans="1:57" ht="15" customHeight="1" x14ac:dyDescent="0.25">
      <c r="A54" s="4" t="s">
        <v>919</v>
      </c>
      <c r="B54" s="2" t="s">
        <v>846</v>
      </c>
      <c r="C54" s="1" t="s">
        <v>917</v>
      </c>
      <c r="D54" s="5">
        <v>13.517415702999999</v>
      </c>
      <c r="E54" s="1" t="s">
        <v>224</v>
      </c>
      <c r="F54" s="2" t="s">
        <v>242</v>
      </c>
      <c r="G54" s="2">
        <v>2</v>
      </c>
      <c r="H54" s="2" t="b">
        <v>0</v>
      </c>
      <c r="I54" s="2" t="b">
        <v>0</v>
      </c>
      <c r="J54" s="2" t="s">
        <v>92</v>
      </c>
      <c r="K54" s="2"/>
      <c r="L54" s="2" t="s">
        <v>33</v>
      </c>
      <c r="M54" s="2" t="s">
        <v>39</v>
      </c>
      <c r="N54" s="2" t="s">
        <v>40</v>
      </c>
      <c r="O54" s="2" t="s">
        <v>41</v>
      </c>
      <c r="P54" s="2"/>
      <c r="Q54" s="2" t="s">
        <v>121</v>
      </c>
      <c r="R54" s="2"/>
      <c r="S54" s="2" t="s">
        <v>139</v>
      </c>
      <c r="T54" s="2"/>
      <c r="U54" s="2"/>
      <c r="V54" s="2" t="s">
        <v>138</v>
      </c>
      <c r="W54" s="2"/>
      <c r="X54" s="2" t="s">
        <v>243</v>
      </c>
      <c r="Y54" s="2" t="s">
        <v>95</v>
      </c>
      <c r="Z54" s="2" t="s">
        <v>55</v>
      </c>
      <c r="AA54" s="6" t="s">
        <v>899</v>
      </c>
      <c r="AB54" s="6" t="s">
        <v>900</v>
      </c>
      <c r="AC54" s="6">
        <v>7</v>
      </c>
      <c r="AD54" s="2" t="s">
        <v>55</v>
      </c>
      <c r="AE54" s="2" t="s">
        <v>36</v>
      </c>
      <c r="AF54" s="2" t="b">
        <v>0</v>
      </c>
      <c r="AG54" s="2" t="s">
        <v>36</v>
      </c>
      <c r="AH54" s="6" t="s">
        <v>1163</v>
      </c>
      <c r="AI54" s="2" t="s">
        <v>849</v>
      </c>
      <c r="AJ54" s="2" t="s">
        <v>896</v>
      </c>
      <c r="AK54" s="2" t="s">
        <v>38</v>
      </c>
      <c r="AL54" s="2">
        <v>2009</v>
      </c>
      <c r="AM54" s="2">
        <v>7</v>
      </c>
      <c r="AN54" s="3">
        <v>40022</v>
      </c>
      <c r="AO54" s="2" t="s">
        <v>728</v>
      </c>
      <c r="AP54" s="2">
        <v>0</v>
      </c>
      <c r="AQ54" s="2" t="s">
        <v>847</v>
      </c>
      <c r="AR54" s="2" t="s">
        <v>848</v>
      </c>
      <c r="AS54" s="2">
        <v>1.7209999999999999</v>
      </c>
      <c r="AV54" s="1">
        <v>47.148726850000003</v>
      </c>
      <c r="AW54" s="1">
        <v>-122.2026094</v>
      </c>
      <c r="AX54" s="1">
        <v>23981343</v>
      </c>
      <c r="AZ54" s="1" t="s">
        <v>1856</v>
      </c>
      <c r="BA54" s="34" t="s">
        <v>36</v>
      </c>
      <c r="BB54" s="34" t="s">
        <v>36</v>
      </c>
      <c r="BC54" s="34" t="s">
        <v>36</v>
      </c>
      <c r="BD54" s="34" t="s">
        <v>36</v>
      </c>
      <c r="BE54" s="34" t="b">
        <v>0</v>
      </c>
    </row>
    <row r="55" spans="1:57" ht="15" customHeight="1" x14ac:dyDescent="0.25">
      <c r="A55" s="4" t="s">
        <v>919</v>
      </c>
      <c r="B55" s="2" t="s">
        <v>846</v>
      </c>
      <c r="C55" s="1" t="s">
        <v>917</v>
      </c>
      <c r="D55" s="5">
        <v>13.517415702999999</v>
      </c>
      <c r="E55" s="1" t="s">
        <v>224</v>
      </c>
      <c r="F55" s="2" t="s">
        <v>89</v>
      </c>
      <c r="G55" s="2">
        <v>1</v>
      </c>
      <c r="H55" s="2" t="b">
        <v>0</v>
      </c>
      <c r="I55" s="2" t="b">
        <v>0</v>
      </c>
      <c r="J55" s="2" t="s">
        <v>92</v>
      </c>
      <c r="K55" s="2"/>
      <c r="L55" s="2" t="s">
        <v>33</v>
      </c>
      <c r="M55" s="2" t="s">
        <v>39</v>
      </c>
      <c r="N55" s="2" t="s">
        <v>40</v>
      </c>
      <c r="O55" s="2" t="s">
        <v>41</v>
      </c>
      <c r="P55" s="2"/>
      <c r="Q55" s="2" t="s">
        <v>82</v>
      </c>
      <c r="R55" s="2"/>
      <c r="S55" s="2" t="s">
        <v>87</v>
      </c>
      <c r="T55" s="2"/>
      <c r="U55" s="2"/>
      <c r="V55" s="2" t="s">
        <v>90</v>
      </c>
      <c r="W55" s="2"/>
      <c r="X55" s="2" t="s">
        <v>91</v>
      </c>
      <c r="Y55" s="2" t="s">
        <v>47</v>
      </c>
      <c r="Z55" s="2" t="s">
        <v>897</v>
      </c>
      <c r="AA55" s="6" t="s">
        <v>916</v>
      </c>
      <c r="AB55" s="6" t="s">
        <v>900</v>
      </c>
      <c r="AC55" s="6">
        <v>7</v>
      </c>
      <c r="AD55" s="2" t="s">
        <v>897</v>
      </c>
      <c r="AE55" s="2" t="s">
        <v>36</v>
      </c>
      <c r="AF55" s="2" t="s">
        <v>36</v>
      </c>
      <c r="AG55" s="2" t="s">
        <v>36</v>
      </c>
      <c r="AH55" s="6" t="s">
        <v>1164</v>
      </c>
      <c r="AI55" s="2" t="s">
        <v>849</v>
      </c>
      <c r="AJ55" s="2" t="s">
        <v>896</v>
      </c>
      <c r="AK55" s="2" t="s">
        <v>897</v>
      </c>
      <c r="AL55" s="2">
        <v>2009</v>
      </c>
      <c r="AM55" s="2">
        <v>7</v>
      </c>
      <c r="AN55" s="3">
        <v>40022</v>
      </c>
      <c r="AO55" s="2" t="s">
        <v>728</v>
      </c>
      <c r="AP55" s="2">
        <v>0</v>
      </c>
      <c r="AQ55" s="2" t="s">
        <v>847</v>
      </c>
      <c r="AR55" s="2" t="s">
        <v>848</v>
      </c>
      <c r="AS55" s="2">
        <v>1.7209999999999999</v>
      </c>
      <c r="AV55" s="1">
        <v>47.148726850000003</v>
      </c>
      <c r="AW55" s="1">
        <v>-122.2026094</v>
      </c>
      <c r="AX55" s="1">
        <v>23981343</v>
      </c>
      <c r="AZ55" s="1" t="s">
        <v>1856</v>
      </c>
      <c r="BA55" s="34" t="s">
        <v>36</v>
      </c>
      <c r="BB55" s="34" t="s">
        <v>36</v>
      </c>
      <c r="BC55" s="34" t="s">
        <v>36</v>
      </c>
      <c r="BD55" s="34" t="s">
        <v>36</v>
      </c>
      <c r="BE55" s="34" t="b">
        <v>0</v>
      </c>
    </row>
    <row r="56" spans="1:57" ht="15" customHeight="1" x14ac:dyDescent="0.25">
      <c r="A56" s="4" t="s">
        <v>919</v>
      </c>
      <c r="B56" s="2" t="s">
        <v>513</v>
      </c>
      <c r="C56" s="1" t="s">
        <v>915</v>
      </c>
      <c r="D56" s="5">
        <v>33.632626563000002</v>
      </c>
      <c r="E56" s="1" t="s">
        <v>224</v>
      </c>
      <c r="F56" s="2" t="s">
        <v>111</v>
      </c>
      <c r="G56" s="2">
        <v>1</v>
      </c>
      <c r="H56" s="2" t="b">
        <v>0</v>
      </c>
      <c r="I56" s="2" t="b">
        <v>0</v>
      </c>
      <c r="J56" s="2" t="s">
        <v>92</v>
      </c>
      <c r="K56" s="2"/>
      <c r="L56" s="2" t="s">
        <v>33</v>
      </c>
      <c r="M56" s="2" t="s">
        <v>39</v>
      </c>
      <c r="N56" s="2" t="s">
        <v>40</v>
      </c>
      <c r="O56" s="2" t="s">
        <v>41</v>
      </c>
      <c r="P56" s="2"/>
      <c r="Q56" s="2" t="s">
        <v>105</v>
      </c>
      <c r="R56" s="2"/>
      <c r="S56" s="2" t="s">
        <v>112</v>
      </c>
      <c r="T56" s="2" t="s">
        <v>948</v>
      </c>
      <c r="U56" s="2" t="s">
        <v>113</v>
      </c>
      <c r="V56" s="2" t="s">
        <v>114</v>
      </c>
      <c r="W56" s="2"/>
      <c r="X56" s="2" t="s">
        <v>115</v>
      </c>
      <c r="Y56" s="2" t="s">
        <v>47</v>
      </c>
      <c r="Z56" s="2" t="s">
        <v>55</v>
      </c>
      <c r="AA56" s="6" t="s">
        <v>899</v>
      </c>
      <c r="AB56" s="6" t="s">
        <v>900</v>
      </c>
      <c r="AC56" s="6">
        <v>7</v>
      </c>
      <c r="AD56" s="2" t="s">
        <v>55</v>
      </c>
      <c r="AE56" s="2" t="s">
        <v>36</v>
      </c>
      <c r="AF56" s="2" t="b">
        <v>1</v>
      </c>
      <c r="AG56" s="2" t="s">
        <v>36</v>
      </c>
      <c r="AH56" s="6" t="s">
        <v>1165</v>
      </c>
      <c r="AI56" s="2" t="s">
        <v>516</v>
      </c>
      <c r="AJ56" s="2" t="s">
        <v>898</v>
      </c>
      <c r="AK56" s="2" t="s">
        <v>38</v>
      </c>
      <c r="AL56" s="2">
        <v>2006</v>
      </c>
      <c r="AM56" s="2">
        <v>7</v>
      </c>
      <c r="AN56" s="3">
        <v>38915</v>
      </c>
      <c r="AO56" s="2" t="s">
        <v>29</v>
      </c>
      <c r="AP56" s="2">
        <v>0</v>
      </c>
      <c r="AQ56" s="2" t="s">
        <v>514</v>
      </c>
      <c r="AR56" s="2" t="s">
        <v>515</v>
      </c>
      <c r="AS56" s="2">
        <v>0.26300000000000001</v>
      </c>
      <c r="AZ56" s="1" t="s">
        <v>1856</v>
      </c>
      <c r="BA56" s="34" t="s">
        <v>36</v>
      </c>
      <c r="BB56" s="34" t="s">
        <v>36</v>
      </c>
      <c r="BC56" s="34" t="s">
        <v>36</v>
      </c>
      <c r="BD56" s="34" t="s">
        <v>36</v>
      </c>
      <c r="BE56" s="34" t="b">
        <v>0</v>
      </c>
    </row>
    <row r="57" spans="1:57" ht="15" customHeight="1" x14ac:dyDescent="0.25">
      <c r="A57" s="4" t="s">
        <v>919</v>
      </c>
      <c r="B57" s="2" t="s">
        <v>823</v>
      </c>
      <c r="C57" s="1" t="s">
        <v>917</v>
      </c>
      <c r="D57" s="5">
        <v>19.449788990999998</v>
      </c>
      <c r="E57" s="1" t="s">
        <v>224</v>
      </c>
      <c r="F57" s="2" t="s">
        <v>132</v>
      </c>
      <c r="G57" s="2">
        <v>4</v>
      </c>
      <c r="H57" s="2" t="b">
        <v>0</v>
      </c>
      <c r="I57" s="2" t="b">
        <v>0</v>
      </c>
      <c r="J57" s="2" t="s">
        <v>92</v>
      </c>
      <c r="K57" s="2"/>
      <c r="L57" s="2" t="s">
        <v>33</v>
      </c>
      <c r="M57" s="2" t="s">
        <v>39</v>
      </c>
      <c r="N57" s="2" t="s">
        <v>40</v>
      </c>
      <c r="O57" s="2" t="s">
        <v>41</v>
      </c>
      <c r="P57" s="2"/>
      <c r="Q57" s="2" t="s">
        <v>121</v>
      </c>
      <c r="R57" s="2"/>
      <c r="S57" s="2" t="s">
        <v>133</v>
      </c>
      <c r="T57" s="2" t="s">
        <v>182</v>
      </c>
      <c r="U57" s="2"/>
      <c r="V57" s="2" t="s">
        <v>132</v>
      </c>
      <c r="W57" s="2"/>
      <c r="X57" s="2"/>
      <c r="Y57" s="2" t="s">
        <v>44</v>
      </c>
      <c r="Z57" s="2" t="s">
        <v>55</v>
      </c>
      <c r="AA57" s="6" t="s">
        <v>899</v>
      </c>
      <c r="AB57" s="6" t="s">
        <v>900</v>
      </c>
      <c r="AC57" s="6">
        <v>7</v>
      </c>
      <c r="AD57" s="2" t="s">
        <v>55</v>
      </c>
      <c r="AE57" s="2" t="s">
        <v>36</v>
      </c>
      <c r="AF57" s="2" t="b">
        <v>1</v>
      </c>
      <c r="AG57" s="2" t="s">
        <v>36</v>
      </c>
      <c r="AH57" s="6" t="s">
        <v>1166</v>
      </c>
      <c r="AI57" s="2" t="s">
        <v>825</v>
      </c>
      <c r="AJ57" s="2" t="s">
        <v>896</v>
      </c>
      <c r="AK57" s="2" t="s">
        <v>38</v>
      </c>
      <c r="AL57" s="2">
        <v>2013</v>
      </c>
      <c r="AM57" s="2">
        <v>9</v>
      </c>
      <c r="AN57" s="3">
        <v>41530</v>
      </c>
      <c r="AO57" s="2" t="s">
        <v>697</v>
      </c>
      <c r="AP57" s="2">
        <v>0</v>
      </c>
      <c r="AQ57" s="2" t="s">
        <v>824</v>
      </c>
      <c r="AR57" s="2" t="s">
        <v>822</v>
      </c>
      <c r="AS57" s="2">
        <v>2.7530000000000001</v>
      </c>
      <c r="AV57" s="1">
        <v>47.882114000000001</v>
      </c>
      <c r="AW57" s="1">
        <v>-121.710855</v>
      </c>
      <c r="AY57" s="1">
        <v>3</v>
      </c>
      <c r="AZ57" s="1" t="s">
        <v>1855</v>
      </c>
      <c r="BA57" s="34" t="s">
        <v>36</v>
      </c>
      <c r="BB57" s="34" t="s">
        <v>36</v>
      </c>
      <c r="BC57" s="34" t="s">
        <v>36</v>
      </c>
      <c r="BD57" s="34" t="s">
        <v>36</v>
      </c>
      <c r="BE57" s="34" t="b">
        <v>0</v>
      </c>
    </row>
    <row r="58" spans="1:57" ht="15" customHeight="1" x14ac:dyDescent="0.25">
      <c r="A58" s="4" t="s">
        <v>919</v>
      </c>
      <c r="B58" s="2" t="s">
        <v>823</v>
      </c>
      <c r="C58" s="1" t="s">
        <v>917</v>
      </c>
      <c r="D58" s="5">
        <v>19.449788990999998</v>
      </c>
      <c r="E58" s="1" t="s">
        <v>224</v>
      </c>
      <c r="F58" s="2" t="s">
        <v>176</v>
      </c>
      <c r="G58" s="2">
        <v>2</v>
      </c>
      <c r="H58" s="2" t="b">
        <v>0</v>
      </c>
      <c r="I58" s="2" t="b">
        <v>0</v>
      </c>
      <c r="J58" s="2" t="s">
        <v>92</v>
      </c>
      <c r="K58" s="2"/>
      <c r="L58" s="2" t="s">
        <v>33</v>
      </c>
      <c r="M58" s="2" t="s">
        <v>39</v>
      </c>
      <c r="N58" s="2" t="s">
        <v>40</v>
      </c>
      <c r="O58" s="2" t="s">
        <v>41</v>
      </c>
      <c r="P58" s="2"/>
      <c r="Q58" s="2" t="s">
        <v>105</v>
      </c>
      <c r="R58" s="2"/>
      <c r="S58" s="2" t="s">
        <v>112</v>
      </c>
      <c r="T58" s="2" t="s">
        <v>948</v>
      </c>
      <c r="U58" s="2" t="s">
        <v>113</v>
      </c>
      <c r="V58" s="2" t="s">
        <v>176</v>
      </c>
      <c r="W58" s="2"/>
      <c r="X58" s="2"/>
      <c r="Y58" s="2" t="s">
        <v>95</v>
      </c>
      <c r="Z58" s="2" t="s">
        <v>55</v>
      </c>
      <c r="AA58" s="6" t="s">
        <v>899</v>
      </c>
      <c r="AB58" s="6" t="s">
        <v>900</v>
      </c>
      <c r="AC58" s="6">
        <v>7</v>
      </c>
      <c r="AD58" s="2" t="s">
        <v>55</v>
      </c>
      <c r="AE58" s="2" t="s">
        <v>36</v>
      </c>
      <c r="AF58" s="2" t="b">
        <v>1</v>
      </c>
      <c r="AG58" s="2" t="s">
        <v>36</v>
      </c>
      <c r="AH58" s="6" t="s">
        <v>1159</v>
      </c>
      <c r="AI58" s="2" t="s">
        <v>825</v>
      </c>
      <c r="AJ58" s="2" t="s">
        <v>896</v>
      </c>
      <c r="AK58" s="2" t="s">
        <v>38</v>
      </c>
      <c r="AL58" s="2">
        <v>2013</v>
      </c>
      <c r="AM58" s="2">
        <v>9</v>
      </c>
      <c r="AN58" s="3">
        <v>41530</v>
      </c>
      <c r="AO58" s="2" t="s">
        <v>697</v>
      </c>
      <c r="AP58" s="2">
        <v>0</v>
      </c>
      <c r="AQ58" s="2" t="s">
        <v>824</v>
      </c>
      <c r="AR58" s="2" t="s">
        <v>822</v>
      </c>
      <c r="AS58" s="2">
        <v>2.7530000000000001</v>
      </c>
      <c r="AV58" s="1">
        <v>47.882114000000001</v>
      </c>
      <c r="AW58" s="1">
        <v>-121.710855</v>
      </c>
      <c r="AY58" s="1">
        <v>3</v>
      </c>
      <c r="AZ58" s="1" t="s">
        <v>1855</v>
      </c>
      <c r="BA58" s="34" t="s">
        <v>36</v>
      </c>
      <c r="BB58" s="34" t="s">
        <v>36</v>
      </c>
      <c r="BC58" s="34" t="s">
        <v>36</v>
      </c>
      <c r="BD58" s="34" t="s">
        <v>36</v>
      </c>
      <c r="BE58" s="34" t="b">
        <v>0</v>
      </c>
    </row>
    <row r="59" spans="1:57" ht="15" customHeight="1" x14ac:dyDescent="0.25">
      <c r="A59" s="4" t="s">
        <v>919</v>
      </c>
      <c r="B59" s="2" t="s">
        <v>823</v>
      </c>
      <c r="C59" s="1" t="s">
        <v>917</v>
      </c>
      <c r="D59" s="5">
        <v>19.449788990999998</v>
      </c>
      <c r="E59" s="1" t="s">
        <v>224</v>
      </c>
      <c r="F59" s="2" t="s">
        <v>237</v>
      </c>
      <c r="G59" s="2">
        <v>58</v>
      </c>
      <c r="H59" s="2" t="b">
        <v>0</v>
      </c>
      <c r="I59" s="2" t="b">
        <v>0</v>
      </c>
      <c r="J59" s="2" t="s">
        <v>92</v>
      </c>
      <c r="K59" s="2"/>
      <c r="L59" s="2" t="s">
        <v>33</v>
      </c>
      <c r="M59" s="2" t="s">
        <v>39</v>
      </c>
      <c r="N59" s="2" t="s">
        <v>40</v>
      </c>
      <c r="O59" s="2" t="s">
        <v>41</v>
      </c>
      <c r="P59" s="2"/>
      <c r="Q59" s="2" t="s">
        <v>82</v>
      </c>
      <c r="R59" s="2"/>
      <c r="S59" s="2" t="s">
        <v>87</v>
      </c>
      <c r="T59" s="2"/>
      <c r="U59" s="2"/>
      <c r="V59" s="2" t="s">
        <v>238</v>
      </c>
      <c r="W59" s="2"/>
      <c r="X59" s="2" t="s">
        <v>239</v>
      </c>
      <c r="Y59" s="2" t="s">
        <v>95</v>
      </c>
      <c r="Z59" s="2" t="s">
        <v>48</v>
      </c>
      <c r="AA59" s="6" t="s">
        <v>899</v>
      </c>
      <c r="AB59" s="6" t="s">
        <v>900</v>
      </c>
      <c r="AC59" s="6">
        <v>7</v>
      </c>
      <c r="AD59" s="2" t="s">
        <v>897</v>
      </c>
      <c r="AE59" s="2" t="s">
        <v>36</v>
      </c>
      <c r="AF59" s="2" t="b">
        <v>0</v>
      </c>
      <c r="AG59" s="2" t="s">
        <v>36</v>
      </c>
      <c r="AH59" s="6" t="s">
        <v>1160</v>
      </c>
      <c r="AI59" s="2" t="s">
        <v>825</v>
      </c>
      <c r="AJ59" s="2" t="s">
        <v>896</v>
      </c>
      <c r="AK59" s="2" t="s">
        <v>38</v>
      </c>
      <c r="AL59" s="2">
        <v>2013</v>
      </c>
      <c r="AM59" s="2">
        <v>9</v>
      </c>
      <c r="AN59" s="3">
        <v>41530</v>
      </c>
      <c r="AO59" s="2" t="s">
        <v>697</v>
      </c>
      <c r="AP59" s="2">
        <v>0</v>
      </c>
      <c r="AQ59" s="2" t="s">
        <v>824</v>
      </c>
      <c r="AR59" s="2" t="s">
        <v>822</v>
      </c>
      <c r="AS59" s="2">
        <v>2.7530000000000001</v>
      </c>
      <c r="AV59" s="1">
        <v>47.882114000000001</v>
      </c>
      <c r="AW59" s="1">
        <v>-121.710855</v>
      </c>
      <c r="AZ59" s="1" t="s">
        <v>1856</v>
      </c>
      <c r="BA59" s="34" t="s">
        <v>36</v>
      </c>
      <c r="BB59" s="34" t="s">
        <v>36</v>
      </c>
      <c r="BC59" s="34" t="s">
        <v>36</v>
      </c>
      <c r="BD59" s="34" t="s">
        <v>36</v>
      </c>
      <c r="BE59" s="34" t="b">
        <v>0</v>
      </c>
    </row>
    <row r="60" spans="1:57" ht="15" customHeight="1" x14ac:dyDescent="0.25">
      <c r="A60" s="4" t="s">
        <v>919</v>
      </c>
      <c r="B60" s="2" t="s">
        <v>872</v>
      </c>
      <c r="C60" s="1" t="s">
        <v>915</v>
      </c>
      <c r="D60" s="5">
        <v>47.332514451000002</v>
      </c>
      <c r="E60" s="1" t="s">
        <v>224</v>
      </c>
      <c r="F60" s="2" t="s">
        <v>111</v>
      </c>
      <c r="G60" s="2">
        <v>1</v>
      </c>
      <c r="H60" s="2" t="b">
        <v>0</v>
      </c>
      <c r="I60" s="2" t="b">
        <v>0</v>
      </c>
      <c r="J60" s="2" t="s">
        <v>92</v>
      </c>
      <c r="K60" s="2"/>
      <c r="L60" s="2" t="s">
        <v>33</v>
      </c>
      <c r="M60" s="2" t="s">
        <v>39</v>
      </c>
      <c r="N60" s="2" t="s">
        <v>40</v>
      </c>
      <c r="O60" s="2" t="s">
        <v>41</v>
      </c>
      <c r="P60" s="2"/>
      <c r="Q60" s="2" t="s">
        <v>105</v>
      </c>
      <c r="R60" s="2"/>
      <c r="S60" s="2" t="s">
        <v>112</v>
      </c>
      <c r="T60" s="2" t="s">
        <v>948</v>
      </c>
      <c r="U60" s="2" t="s">
        <v>113</v>
      </c>
      <c r="V60" s="2" t="s">
        <v>114</v>
      </c>
      <c r="W60" s="2"/>
      <c r="X60" s="2" t="s">
        <v>115</v>
      </c>
      <c r="Y60" s="2" t="s">
        <v>47</v>
      </c>
      <c r="Z60" s="2" t="s">
        <v>55</v>
      </c>
      <c r="AA60" s="6" t="s">
        <v>899</v>
      </c>
      <c r="AB60" s="6" t="s">
        <v>900</v>
      </c>
      <c r="AC60" s="6">
        <v>7</v>
      </c>
      <c r="AD60" s="2" t="s">
        <v>55</v>
      </c>
      <c r="AE60" s="2" t="s">
        <v>36</v>
      </c>
      <c r="AF60" s="2" t="b">
        <v>1</v>
      </c>
      <c r="AG60" s="2" t="s">
        <v>36</v>
      </c>
      <c r="AH60" s="6" t="s">
        <v>1161</v>
      </c>
      <c r="AI60" s="2" t="s">
        <v>874</v>
      </c>
      <c r="AJ60" s="2" t="s">
        <v>898</v>
      </c>
      <c r="AK60" s="2" t="s">
        <v>38</v>
      </c>
      <c r="AL60" s="2">
        <v>2014</v>
      </c>
      <c r="AM60" s="2">
        <v>7</v>
      </c>
      <c r="AN60" s="3">
        <v>41828</v>
      </c>
      <c r="AO60" s="2" t="s">
        <v>728</v>
      </c>
      <c r="AP60" s="2">
        <v>0</v>
      </c>
      <c r="AQ60" s="2" t="s">
        <v>873</v>
      </c>
      <c r="AR60" s="2" t="s">
        <v>871</v>
      </c>
      <c r="AS60" s="2">
        <v>0.47200000000000003</v>
      </c>
      <c r="AV60" s="1">
        <v>46.56898932</v>
      </c>
      <c r="AW60" s="1">
        <v>-122.72855989999999</v>
      </c>
      <c r="AX60" s="1">
        <v>23850679</v>
      </c>
      <c r="AZ60" s="1" t="s">
        <v>1856</v>
      </c>
      <c r="BA60" s="34" t="s">
        <v>36</v>
      </c>
      <c r="BB60" s="34" t="s">
        <v>36</v>
      </c>
      <c r="BC60" s="34" t="s">
        <v>36</v>
      </c>
      <c r="BD60" s="34" t="s">
        <v>36</v>
      </c>
      <c r="BE60" s="34" t="b">
        <v>0</v>
      </c>
    </row>
    <row r="61" spans="1:57" ht="15" customHeight="1" x14ac:dyDescent="0.25">
      <c r="A61" s="4" t="s">
        <v>919</v>
      </c>
      <c r="B61" s="2" t="s">
        <v>872</v>
      </c>
      <c r="C61" s="1" t="s">
        <v>915</v>
      </c>
      <c r="D61" s="5">
        <v>47.332514451000002</v>
      </c>
      <c r="E61" s="1" t="s">
        <v>224</v>
      </c>
      <c r="F61" s="2" t="s">
        <v>237</v>
      </c>
      <c r="G61" s="2">
        <v>12</v>
      </c>
      <c r="H61" s="2" t="b">
        <v>0</v>
      </c>
      <c r="I61" s="2" t="b">
        <v>0</v>
      </c>
      <c r="J61" s="2" t="s">
        <v>92</v>
      </c>
      <c r="K61" s="2"/>
      <c r="L61" s="2" t="s">
        <v>33</v>
      </c>
      <c r="M61" s="2" t="s">
        <v>39</v>
      </c>
      <c r="N61" s="2" t="s">
        <v>40</v>
      </c>
      <c r="O61" s="2" t="s">
        <v>41</v>
      </c>
      <c r="P61" s="2"/>
      <c r="Q61" s="2" t="s">
        <v>82</v>
      </c>
      <c r="R61" s="2"/>
      <c r="S61" s="2" t="s">
        <v>87</v>
      </c>
      <c r="T61" s="2"/>
      <c r="U61" s="2"/>
      <c r="V61" s="2" t="s">
        <v>238</v>
      </c>
      <c r="W61" s="2"/>
      <c r="X61" s="2" t="s">
        <v>239</v>
      </c>
      <c r="Y61" s="2" t="s">
        <v>95</v>
      </c>
      <c r="Z61" s="2" t="s">
        <v>48</v>
      </c>
      <c r="AA61" s="6" t="s">
        <v>899</v>
      </c>
      <c r="AB61" s="6" t="s">
        <v>900</v>
      </c>
      <c r="AC61" s="6">
        <v>7</v>
      </c>
      <c r="AD61" s="2" t="s">
        <v>897</v>
      </c>
      <c r="AE61" s="2" t="s">
        <v>36</v>
      </c>
      <c r="AF61" s="2" t="b">
        <v>0</v>
      </c>
      <c r="AG61" s="2" t="s">
        <v>36</v>
      </c>
      <c r="AH61" s="6" t="s">
        <v>1162</v>
      </c>
      <c r="AI61" s="2" t="s">
        <v>874</v>
      </c>
      <c r="AJ61" s="2" t="s">
        <v>898</v>
      </c>
      <c r="AK61" s="2" t="s">
        <v>38</v>
      </c>
      <c r="AL61" s="2">
        <v>2014</v>
      </c>
      <c r="AM61" s="2">
        <v>7</v>
      </c>
      <c r="AN61" s="3">
        <v>41828</v>
      </c>
      <c r="AO61" s="2" t="s">
        <v>728</v>
      </c>
      <c r="AP61" s="2">
        <v>0</v>
      </c>
      <c r="AQ61" s="2" t="s">
        <v>873</v>
      </c>
      <c r="AR61" s="2" t="s">
        <v>871</v>
      </c>
      <c r="AS61" s="2">
        <v>0.47200000000000003</v>
      </c>
      <c r="AV61" s="1">
        <v>46.56898932</v>
      </c>
      <c r="AW61" s="1">
        <v>-122.72855989999999</v>
      </c>
      <c r="AX61" s="1">
        <v>23850679</v>
      </c>
      <c r="AZ61" s="1" t="s">
        <v>1856</v>
      </c>
      <c r="BA61" s="34" t="s">
        <v>36</v>
      </c>
      <c r="BB61" s="34" t="s">
        <v>36</v>
      </c>
      <c r="BC61" s="34" t="s">
        <v>36</v>
      </c>
      <c r="BD61" s="34" t="s">
        <v>36</v>
      </c>
      <c r="BE61" s="34" t="b">
        <v>0</v>
      </c>
    </row>
    <row r="62" spans="1:57" ht="15" customHeight="1" x14ac:dyDescent="0.25">
      <c r="A62" s="4" t="s">
        <v>919</v>
      </c>
      <c r="B62" s="2" t="s">
        <v>872</v>
      </c>
      <c r="C62" s="1" t="s">
        <v>915</v>
      </c>
      <c r="D62" s="5">
        <v>47.332514451000002</v>
      </c>
      <c r="E62" s="1" t="s">
        <v>224</v>
      </c>
      <c r="F62" s="2" t="s">
        <v>450</v>
      </c>
      <c r="G62" s="2">
        <v>1</v>
      </c>
      <c r="H62" s="2" t="b">
        <v>0</v>
      </c>
      <c r="I62" s="2" t="b">
        <v>0</v>
      </c>
      <c r="J62" s="2" t="s">
        <v>92</v>
      </c>
      <c r="K62" s="2"/>
      <c r="L62" s="2" t="s">
        <v>33</v>
      </c>
      <c r="M62" s="2" t="s">
        <v>39</v>
      </c>
      <c r="N62" s="2" t="s">
        <v>40</v>
      </c>
      <c r="O62" s="2" t="s">
        <v>41</v>
      </c>
      <c r="P62" s="2"/>
      <c r="Q62" s="2" t="s">
        <v>121</v>
      </c>
      <c r="R62" s="2"/>
      <c r="S62" s="2" t="s">
        <v>139</v>
      </c>
      <c r="T62" s="2"/>
      <c r="U62" s="2"/>
      <c r="V62" s="2" t="s">
        <v>138</v>
      </c>
      <c r="W62" s="2"/>
      <c r="X62" s="2" t="s">
        <v>451</v>
      </c>
      <c r="Y62" s="2" t="s">
        <v>44</v>
      </c>
      <c r="Z62" s="2" t="s">
        <v>55</v>
      </c>
      <c r="AA62" s="6" t="s">
        <v>899</v>
      </c>
      <c r="AB62" s="6" t="s">
        <v>900</v>
      </c>
      <c r="AC62" s="6">
        <v>7</v>
      </c>
      <c r="AD62" s="2" t="s">
        <v>55</v>
      </c>
      <c r="AE62" s="2" t="s">
        <v>36</v>
      </c>
      <c r="AF62" s="2" t="b">
        <v>0</v>
      </c>
      <c r="AG62" s="2" t="s">
        <v>36</v>
      </c>
      <c r="AH62" s="6" t="s">
        <v>1163</v>
      </c>
      <c r="AI62" s="2" t="s">
        <v>874</v>
      </c>
      <c r="AJ62" s="2" t="s">
        <v>898</v>
      </c>
      <c r="AK62" s="2" t="s">
        <v>38</v>
      </c>
      <c r="AL62" s="2">
        <v>2014</v>
      </c>
      <c r="AM62" s="2">
        <v>7</v>
      </c>
      <c r="AN62" s="3">
        <v>41828</v>
      </c>
      <c r="AO62" s="2" t="s">
        <v>728</v>
      </c>
      <c r="AP62" s="2">
        <v>0</v>
      </c>
      <c r="AQ62" s="2" t="s">
        <v>873</v>
      </c>
      <c r="AR62" s="2" t="s">
        <v>871</v>
      </c>
      <c r="AS62" s="2">
        <v>0.47200000000000003</v>
      </c>
      <c r="AV62" s="1">
        <v>46.56898932</v>
      </c>
      <c r="AW62" s="1">
        <v>-122.72855989999999</v>
      </c>
      <c r="AX62" s="1">
        <v>23850679</v>
      </c>
      <c r="AZ62" s="1" t="s">
        <v>1856</v>
      </c>
      <c r="BA62" s="34" t="s">
        <v>36</v>
      </c>
      <c r="BB62" s="34" t="s">
        <v>36</v>
      </c>
      <c r="BC62" s="34" t="s">
        <v>36</v>
      </c>
      <c r="BD62" s="34" t="s">
        <v>36</v>
      </c>
      <c r="BE62" s="34" t="b">
        <v>0</v>
      </c>
    </row>
    <row r="63" spans="1:57" ht="15" customHeight="1" x14ac:dyDescent="0.25">
      <c r="A63" s="4" t="s">
        <v>919</v>
      </c>
      <c r="B63" s="2" t="s">
        <v>872</v>
      </c>
      <c r="C63" s="1" t="s">
        <v>915</v>
      </c>
      <c r="D63" s="5">
        <v>47.332514451000002</v>
      </c>
      <c r="E63" s="1" t="s">
        <v>224</v>
      </c>
      <c r="F63" s="2" t="s">
        <v>89</v>
      </c>
      <c r="G63" s="2">
        <v>8</v>
      </c>
      <c r="H63" s="2" t="b">
        <v>0</v>
      </c>
      <c r="I63" s="2" t="b">
        <v>0</v>
      </c>
      <c r="J63" s="2" t="s">
        <v>92</v>
      </c>
      <c r="K63" s="2"/>
      <c r="L63" s="2" t="s">
        <v>33</v>
      </c>
      <c r="M63" s="2" t="s">
        <v>39</v>
      </c>
      <c r="N63" s="2" t="s">
        <v>40</v>
      </c>
      <c r="O63" s="2" t="s">
        <v>41</v>
      </c>
      <c r="P63" s="2"/>
      <c r="Q63" s="2" t="s">
        <v>82</v>
      </c>
      <c r="R63" s="2"/>
      <c r="S63" s="2" t="s">
        <v>87</v>
      </c>
      <c r="T63" s="2"/>
      <c r="U63" s="2"/>
      <c r="V63" s="2" t="s">
        <v>90</v>
      </c>
      <c r="W63" s="2"/>
      <c r="X63" s="2" t="s">
        <v>91</v>
      </c>
      <c r="Y63" s="2" t="s">
        <v>47</v>
      </c>
      <c r="Z63" s="2" t="s">
        <v>897</v>
      </c>
      <c r="AA63" s="6" t="s">
        <v>916</v>
      </c>
      <c r="AB63" s="6" t="s">
        <v>900</v>
      </c>
      <c r="AC63" s="6">
        <v>7</v>
      </c>
      <c r="AD63" s="2" t="s">
        <v>897</v>
      </c>
      <c r="AE63" s="2" t="s">
        <v>36</v>
      </c>
      <c r="AF63" s="2" t="s">
        <v>36</v>
      </c>
      <c r="AG63" s="2" t="s">
        <v>36</v>
      </c>
      <c r="AH63" s="6" t="s">
        <v>1164</v>
      </c>
      <c r="AI63" s="2" t="s">
        <v>874</v>
      </c>
      <c r="AJ63" s="2" t="s">
        <v>898</v>
      </c>
      <c r="AK63" s="2" t="s">
        <v>897</v>
      </c>
      <c r="AL63" s="2">
        <v>2014</v>
      </c>
      <c r="AM63" s="2">
        <v>7</v>
      </c>
      <c r="AN63" s="3">
        <v>41828</v>
      </c>
      <c r="AO63" s="2" t="s">
        <v>728</v>
      </c>
      <c r="AP63" s="2">
        <v>0</v>
      </c>
      <c r="AQ63" s="2" t="s">
        <v>873</v>
      </c>
      <c r="AR63" s="2" t="s">
        <v>871</v>
      </c>
      <c r="AS63" s="2">
        <v>0.47200000000000003</v>
      </c>
      <c r="AV63" s="1">
        <v>46.56898932</v>
      </c>
      <c r="AW63" s="1">
        <v>-122.72855989999999</v>
      </c>
      <c r="AX63" s="1">
        <v>23850679</v>
      </c>
      <c r="AZ63" s="1" t="s">
        <v>1856</v>
      </c>
      <c r="BA63" s="34" t="s">
        <v>36</v>
      </c>
      <c r="BB63" s="34" t="s">
        <v>36</v>
      </c>
      <c r="BC63" s="34" t="s">
        <v>36</v>
      </c>
      <c r="BD63" s="34" t="s">
        <v>36</v>
      </c>
      <c r="BE63" s="34" t="b">
        <v>0</v>
      </c>
    </row>
    <row r="64" spans="1:57" ht="15" customHeight="1" x14ac:dyDescent="0.25">
      <c r="A64" s="4" t="s">
        <v>919</v>
      </c>
      <c r="B64" s="2" t="s">
        <v>818</v>
      </c>
      <c r="C64" s="1" t="s">
        <v>915</v>
      </c>
      <c r="D64" s="5">
        <v>2.8209352358999999</v>
      </c>
      <c r="E64" s="1" t="s">
        <v>52</v>
      </c>
      <c r="F64" s="2" t="s">
        <v>575</v>
      </c>
      <c r="G64" s="2">
        <v>5</v>
      </c>
      <c r="H64" s="2" t="b">
        <v>0</v>
      </c>
      <c r="I64" s="2" t="b">
        <v>0</v>
      </c>
      <c r="J64" s="2" t="s">
        <v>92</v>
      </c>
      <c r="K64" s="2"/>
      <c r="L64" s="2" t="s">
        <v>33</v>
      </c>
      <c r="M64" s="2" t="s">
        <v>39</v>
      </c>
      <c r="N64" s="2" t="s">
        <v>40</v>
      </c>
      <c r="O64" s="2" t="s">
        <v>41</v>
      </c>
      <c r="P64" s="2"/>
      <c r="Q64" s="2" t="s">
        <v>121</v>
      </c>
      <c r="R64" s="2"/>
      <c r="S64" s="2" t="s">
        <v>125</v>
      </c>
      <c r="T64" s="2"/>
      <c r="U64" s="2"/>
      <c r="V64" s="2" t="s">
        <v>505</v>
      </c>
      <c r="W64" s="2" t="s">
        <v>576</v>
      </c>
      <c r="X64" s="2" t="s">
        <v>577</v>
      </c>
      <c r="Y64" s="2" t="s">
        <v>44</v>
      </c>
      <c r="Z64" s="2" t="s">
        <v>63</v>
      </c>
      <c r="AA64" s="6" t="s">
        <v>899</v>
      </c>
      <c r="AB64" s="6" t="s">
        <v>900</v>
      </c>
      <c r="AC64" s="6">
        <v>7</v>
      </c>
      <c r="AD64" s="2" t="s">
        <v>897</v>
      </c>
      <c r="AE64" s="2" t="s">
        <v>36</v>
      </c>
      <c r="AF64" s="2" t="b">
        <v>0</v>
      </c>
      <c r="AG64" s="2" t="s">
        <v>36</v>
      </c>
      <c r="AH64" s="6" t="s">
        <v>1165</v>
      </c>
      <c r="AI64" s="2" t="s">
        <v>820</v>
      </c>
      <c r="AJ64" s="2" t="s">
        <v>898</v>
      </c>
      <c r="AK64" s="2" t="s">
        <v>38</v>
      </c>
      <c r="AL64" s="2">
        <v>2011</v>
      </c>
      <c r="AM64" s="2">
        <v>9</v>
      </c>
      <c r="AN64" s="3">
        <v>40808</v>
      </c>
      <c r="AO64" s="2" t="s">
        <v>697</v>
      </c>
      <c r="AP64" s="2">
        <v>0</v>
      </c>
      <c r="AQ64" s="2" t="s">
        <v>819</v>
      </c>
      <c r="AR64" s="2" t="s">
        <v>817</v>
      </c>
      <c r="AS64" s="2">
        <v>0.88400000000000012</v>
      </c>
      <c r="AV64" s="1">
        <v>48.254173000000002</v>
      </c>
      <c r="AW64" s="1">
        <v>-122.297017</v>
      </c>
      <c r="AZ64" s="1" t="s">
        <v>1856</v>
      </c>
      <c r="BA64" s="34" t="s">
        <v>36</v>
      </c>
      <c r="BB64" s="34" t="s">
        <v>36</v>
      </c>
      <c r="BC64" s="34" t="s">
        <v>36</v>
      </c>
      <c r="BD64" s="34" t="s">
        <v>36</v>
      </c>
      <c r="BE64" s="34" t="b">
        <v>0</v>
      </c>
    </row>
    <row r="65" spans="1:57" ht="15" customHeight="1" x14ac:dyDescent="0.25">
      <c r="A65" s="4" t="s">
        <v>919</v>
      </c>
      <c r="B65" s="2" t="s">
        <v>818</v>
      </c>
      <c r="C65" s="1" t="s">
        <v>915</v>
      </c>
      <c r="D65" s="5">
        <v>2.8209352358999999</v>
      </c>
      <c r="E65" s="1" t="s">
        <v>52</v>
      </c>
      <c r="F65" s="2" t="s">
        <v>111</v>
      </c>
      <c r="G65" s="2">
        <v>1</v>
      </c>
      <c r="H65" s="2" t="b">
        <v>0</v>
      </c>
      <c r="I65" s="2" t="b">
        <v>0</v>
      </c>
      <c r="J65" s="2" t="s">
        <v>92</v>
      </c>
      <c r="K65" s="2"/>
      <c r="L65" s="2" t="s">
        <v>33</v>
      </c>
      <c r="M65" s="2" t="s">
        <v>39</v>
      </c>
      <c r="N65" s="2" t="s">
        <v>40</v>
      </c>
      <c r="O65" s="2" t="s">
        <v>41</v>
      </c>
      <c r="P65" s="2"/>
      <c r="Q65" s="2" t="s">
        <v>105</v>
      </c>
      <c r="R65" s="2"/>
      <c r="S65" s="2" t="s">
        <v>112</v>
      </c>
      <c r="T65" s="2" t="s">
        <v>948</v>
      </c>
      <c r="U65" s="2" t="s">
        <v>113</v>
      </c>
      <c r="V65" s="2" t="s">
        <v>114</v>
      </c>
      <c r="W65" s="2"/>
      <c r="X65" s="2" t="s">
        <v>115</v>
      </c>
      <c r="Y65" s="2" t="s">
        <v>47</v>
      </c>
      <c r="Z65" s="2" t="s">
        <v>55</v>
      </c>
      <c r="AA65" s="6" t="s">
        <v>899</v>
      </c>
      <c r="AB65" s="6" t="s">
        <v>900</v>
      </c>
      <c r="AC65" s="6">
        <v>7</v>
      </c>
      <c r="AD65" s="2" t="s">
        <v>55</v>
      </c>
      <c r="AE65" s="2" t="s">
        <v>36</v>
      </c>
      <c r="AF65" s="2" t="b">
        <v>1</v>
      </c>
      <c r="AG65" s="2" t="s">
        <v>36</v>
      </c>
      <c r="AH65" s="6" t="s">
        <v>1166</v>
      </c>
      <c r="AI65" s="2" t="s">
        <v>820</v>
      </c>
      <c r="AJ65" s="2" t="s">
        <v>898</v>
      </c>
      <c r="AK65" s="2" t="s">
        <v>38</v>
      </c>
      <c r="AL65" s="2">
        <v>2011</v>
      </c>
      <c r="AM65" s="2">
        <v>9</v>
      </c>
      <c r="AN65" s="3">
        <v>40808</v>
      </c>
      <c r="AO65" s="2" t="s">
        <v>697</v>
      </c>
      <c r="AP65" s="2">
        <v>0</v>
      </c>
      <c r="AQ65" s="2" t="s">
        <v>819</v>
      </c>
      <c r="AR65" s="2" t="s">
        <v>817</v>
      </c>
      <c r="AS65" s="2">
        <v>0.88400000000000012</v>
      </c>
      <c r="AV65" s="1">
        <v>48.254173000000002</v>
      </c>
      <c r="AW65" s="1">
        <v>-122.297017</v>
      </c>
      <c r="AZ65" s="1" t="s">
        <v>1856</v>
      </c>
      <c r="BA65" s="34" t="s">
        <v>36</v>
      </c>
      <c r="BB65" s="34" t="s">
        <v>36</v>
      </c>
      <c r="BC65" s="34" t="s">
        <v>36</v>
      </c>
      <c r="BD65" s="34" t="s">
        <v>36</v>
      </c>
      <c r="BE65" s="34" t="b">
        <v>0</v>
      </c>
    </row>
    <row r="66" spans="1:57" ht="15" customHeight="1" x14ac:dyDescent="0.25">
      <c r="A66" s="4" t="s">
        <v>919</v>
      </c>
      <c r="B66" s="2" t="s">
        <v>818</v>
      </c>
      <c r="C66" s="1" t="s">
        <v>915</v>
      </c>
      <c r="D66" s="5">
        <v>2.8209352358999999</v>
      </c>
      <c r="E66" s="1" t="s">
        <v>52</v>
      </c>
      <c r="F66" s="2" t="s">
        <v>237</v>
      </c>
      <c r="G66" s="2">
        <v>1</v>
      </c>
      <c r="H66" s="2" t="b">
        <v>0</v>
      </c>
      <c r="I66" s="2" t="b">
        <v>0</v>
      </c>
      <c r="J66" s="2" t="s">
        <v>92</v>
      </c>
      <c r="K66" s="2"/>
      <c r="L66" s="2" t="s">
        <v>33</v>
      </c>
      <c r="M66" s="2" t="s">
        <v>39</v>
      </c>
      <c r="N66" s="2" t="s">
        <v>40</v>
      </c>
      <c r="O66" s="2" t="s">
        <v>41</v>
      </c>
      <c r="P66" s="2"/>
      <c r="Q66" s="2" t="s">
        <v>82</v>
      </c>
      <c r="R66" s="2"/>
      <c r="S66" s="2" t="s">
        <v>87</v>
      </c>
      <c r="T66" s="2"/>
      <c r="U66" s="2"/>
      <c r="V66" s="2" t="s">
        <v>238</v>
      </c>
      <c r="W66" s="2"/>
      <c r="X66" s="2" t="s">
        <v>239</v>
      </c>
      <c r="Y66" s="2" t="s">
        <v>95</v>
      </c>
      <c r="Z66" s="2" t="s">
        <v>48</v>
      </c>
      <c r="AA66" s="6" t="s">
        <v>899</v>
      </c>
      <c r="AB66" s="6" t="s">
        <v>900</v>
      </c>
      <c r="AC66" s="6">
        <v>7</v>
      </c>
      <c r="AD66" s="2" t="s">
        <v>897</v>
      </c>
      <c r="AE66" s="2" t="s">
        <v>36</v>
      </c>
      <c r="AF66" s="2" t="b">
        <v>0</v>
      </c>
      <c r="AG66" s="2" t="s">
        <v>36</v>
      </c>
      <c r="AH66" s="6" t="s">
        <v>1159</v>
      </c>
      <c r="AI66" s="2" t="s">
        <v>820</v>
      </c>
      <c r="AJ66" s="2" t="s">
        <v>898</v>
      </c>
      <c r="AK66" s="2" t="s">
        <v>38</v>
      </c>
      <c r="AL66" s="2">
        <v>2011</v>
      </c>
      <c r="AM66" s="2">
        <v>9</v>
      </c>
      <c r="AN66" s="3">
        <v>40808</v>
      </c>
      <c r="AO66" s="2" t="s">
        <v>697</v>
      </c>
      <c r="AP66" s="2">
        <v>0</v>
      </c>
      <c r="AQ66" s="2" t="s">
        <v>819</v>
      </c>
      <c r="AR66" s="2" t="s">
        <v>817</v>
      </c>
      <c r="AS66" s="2">
        <v>0.88400000000000012</v>
      </c>
      <c r="AV66" s="1">
        <v>48.254173000000002</v>
      </c>
      <c r="AW66" s="1">
        <v>-122.297017</v>
      </c>
      <c r="AZ66" s="1" t="s">
        <v>1856</v>
      </c>
      <c r="BA66" s="34" t="s">
        <v>36</v>
      </c>
      <c r="BB66" s="34" t="s">
        <v>36</v>
      </c>
      <c r="BC66" s="34" t="s">
        <v>36</v>
      </c>
      <c r="BD66" s="34" t="s">
        <v>36</v>
      </c>
      <c r="BE66" s="34" t="b">
        <v>0</v>
      </c>
    </row>
    <row r="67" spans="1:57" ht="15" customHeight="1" x14ac:dyDescent="0.25">
      <c r="A67" s="4" t="s">
        <v>919</v>
      </c>
      <c r="B67" s="2" t="s">
        <v>791</v>
      </c>
      <c r="C67" s="1" t="s">
        <v>917</v>
      </c>
      <c r="D67" s="5">
        <v>14.365989717</v>
      </c>
      <c r="E67" s="1" t="s">
        <v>224</v>
      </c>
      <c r="F67" s="2" t="s">
        <v>242</v>
      </c>
      <c r="G67" s="2">
        <v>1</v>
      </c>
      <c r="H67" s="2" t="b">
        <v>0</v>
      </c>
      <c r="I67" s="2" t="b">
        <v>0</v>
      </c>
      <c r="J67" s="2" t="s">
        <v>92</v>
      </c>
      <c r="K67" s="2"/>
      <c r="L67" s="2" t="s">
        <v>33</v>
      </c>
      <c r="M67" s="2" t="s">
        <v>39</v>
      </c>
      <c r="N67" s="2" t="s">
        <v>40</v>
      </c>
      <c r="O67" s="2" t="s">
        <v>41</v>
      </c>
      <c r="P67" s="2"/>
      <c r="Q67" s="2" t="s">
        <v>121</v>
      </c>
      <c r="R67" s="2"/>
      <c r="S67" s="2" t="s">
        <v>139</v>
      </c>
      <c r="T67" s="2"/>
      <c r="U67" s="2"/>
      <c r="V67" s="2" t="s">
        <v>138</v>
      </c>
      <c r="W67" s="2"/>
      <c r="X67" s="2" t="s">
        <v>243</v>
      </c>
      <c r="Y67" s="2" t="s">
        <v>95</v>
      </c>
      <c r="Z67" s="2" t="s">
        <v>55</v>
      </c>
      <c r="AA67" s="6" t="s">
        <v>899</v>
      </c>
      <c r="AB67" s="6" t="s">
        <v>900</v>
      </c>
      <c r="AC67" s="6">
        <v>7</v>
      </c>
      <c r="AD67" s="2" t="s">
        <v>55</v>
      </c>
      <c r="AE67" s="2" t="s">
        <v>36</v>
      </c>
      <c r="AF67" s="2" t="b">
        <v>0</v>
      </c>
      <c r="AG67" s="2" t="s">
        <v>36</v>
      </c>
      <c r="AH67" s="6" t="s">
        <v>1160</v>
      </c>
      <c r="AI67" s="2" t="s">
        <v>793</v>
      </c>
      <c r="AJ67" s="2" t="s">
        <v>896</v>
      </c>
      <c r="AK67" s="2" t="s">
        <v>38</v>
      </c>
      <c r="AL67" s="2">
        <v>2014</v>
      </c>
      <c r="AM67" s="2">
        <v>9</v>
      </c>
      <c r="AN67" s="3">
        <v>41912</v>
      </c>
      <c r="AO67" s="2" t="s">
        <v>752</v>
      </c>
      <c r="AP67" s="2">
        <v>0</v>
      </c>
      <c r="AQ67" s="2" t="s">
        <v>792</v>
      </c>
      <c r="AR67" s="2" t="s">
        <v>790</v>
      </c>
      <c r="AS67" s="2">
        <v>1.125</v>
      </c>
      <c r="AV67" s="1">
        <v>47.515050000000002</v>
      </c>
      <c r="AW67" s="1">
        <v>-122.55135</v>
      </c>
      <c r="AZ67" s="1" t="s">
        <v>1856</v>
      </c>
      <c r="BA67" s="34" t="s">
        <v>36</v>
      </c>
      <c r="BB67" s="34" t="s">
        <v>36</v>
      </c>
      <c r="BC67" s="34" t="s">
        <v>36</v>
      </c>
      <c r="BD67" s="34" t="s">
        <v>36</v>
      </c>
      <c r="BE67" s="34" t="b">
        <v>0</v>
      </c>
    </row>
    <row r="68" spans="1:57" ht="15" customHeight="1" x14ac:dyDescent="0.25">
      <c r="A68" s="4" t="s">
        <v>919</v>
      </c>
      <c r="B68" s="2" t="s">
        <v>885</v>
      </c>
      <c r="C68" s="1" t="s">
        <v>917</v>
      </c>
      <c r="D68" s="5">
        <v>28.563446102</v>
      </c>
      <c r="E68" s="1" t="s">
        <v>52</v>
      </c>
      <c r="F68" s="2" t="s">
        <v>419</v>
      </c>
      <c r="G68" s="2">
        <v>1</v>
      </c>
      <c r="H68" s="2" t="b">
        <v>0</v>
      </c>
      <c r="I68" s="2" t="b">
        <v>0</v>
      </c>
      <c r="J68" s="2" t="s">
        <v>92</v>
      </c>
      <c r="K68" s="2"/>
      <c r="L68" s="2" t="s">
        <v>33</v>
      </c>
      <c r="M68" s="2" t="s">
        <v>39</v>
      </c>
      <c r="N68" s="2" t="s">
        <v>40</v>
      </c>
      <c r="O68" s="2" t="s">
        <v>41</v>
      </c>
      <c r="P68" s="2"/>
      <c r="Q68" s="2" t="s">
        <v>82</v>
      </c>
      <c r="R68" s="2"/>
      <c r="S68" s="2" t="s">
        <v>87</v>
      </c>
      <c r="T68" s="2"/>
      <c r="U68" s="2"/>
      <c r="V68" s="2" t="s">
        <v>271</v>
      </c>
      <c r="W68" s="2"/>
      <c r="X68" s="2" t="s">
        <v>420</v>
      </c>
      <c r="Y68" s="2" t="s">
        <v>44</v>
      </c>
      <c r="Z68" s="2" t="s">
        <v>31</v>
      </c>
      <c r="AA68" s="6" t="s">
        <v>899</v>
      </c>
      <c r="AB68" s="6" t="s">
        <v>900</v>
      </c>
      <c r="AC68" s="6">
        <v>7</v>
      </c>
      <c r="AD68" s="2" t="s">
        <v>897</v>
      </c>
      <c r="AE68" s="2" t="s">
        <v>36</v>
      </c>
      <c r="AF68" s="2" t="b">
        <v>0</v>
      </c>
      <c r="AG68" s="2" t="s">
        <v>36</v>
      </c>
      <c r="AH68" s="6" t="s">
        <v>1161</v>
      </c>
      <c r="AI68" s="2" t="s">
        <v>888</v>
      </c>
      <c r="AJ68" s="2" t="s">
        <v>896</v>
      </c>
      <c r="AK68" s="2" t="s">
        <v>38</v>
      </c>
      <c r="AL68" s="2">
        <v>2010</v>
      </c>
      <c r="AM68" s="2">
        <v>8</v>
      </c>
      <c r="AN68" s="3">
        <v>40409</v>
      </c>
      <c r="AO68" s="2" t="s">
        <v>697</v>
      </c>
      <c r="AP68" s="2">
        <v>0</v>
      </c>
      <c r="AQ68" s="2" t="s">
        <v>886</v>
      </c>
      <c r="AR68" s="2" t="s">
        <v>887</v>
      </c>
      <c r="AS68" s="2">
        <v>1.0670000000000002</v>
      </c>
      <c r="AV68" s="1">
        <v>47.869942000000002</v>
      </c>
      <c r="AW68" s="1">
        <v>-121.893317</v>
      </c>
      <c r="AZ68" s="1" t="s">
        <v>1856</v>
      </c>
      <c r="BA68" s="34" t="s">
        <v>36</v>
      </c>
      <c r="BB68" s="34" t="s">
        <v>36</v>
      </c>
      <c r="BC68" s="34" t="s">
        <v>36</v>
      </c>
      <c r="BD68" s="34" t="s">
        <v>36</v>
      </c>
      <c r="BE68" s="34" t="b">
        <v>0</v>
      </c>
    </row>
    <row r="69" spans="1:57" ht="15" customHeight="1" x14ac:dyDescent="0.25">
      <c r="A69" s="4" t="s">
        <v>919</v>
      </c>
      <c r="B69" s="2" t="s">
        <v>885</v>
      </c>
      <c r="C69" s="1" t="s">
        <v>917</v>
      </c>
      <c r="D69" s="5">
        <v>28.563446102</v>
      </c>
      <c r="E69" s="1" t="s">
        <v>52</v>
      </c>
      <c r="F69" s="2" t="s">
        <v>111</v>
      </c>
      <c r="G69" s="2">
        <v>1</v>
      </c>
      <c r="H69" s="2" t="b">
        <v>0</v>
      </c>
      <c r="I69" s="2" t="b">
        <v>0</v>
      </c>
      <c r="J69" s="2" t="s">
        <v>92</v>
      </c>
      <c r="K69" s="2"/>
      <c r="L69" s="2" t="s">
        <v>33</v>
      </c>
      <c r="M69" s="2" t="s">
        <v>39</v>
      </c>
      <c r="N69" s="2" t="s">
        <v>40</v>
      </c>
      <c r="O69" s="2" t="s">
        <v>41</v>
      </c>
      <c r="P69" s="2"/>
      <c r="Q69" s="2" t="s">
        <v>105</v>
      </c>
      <c r="R69" s="2"/>
      <c r="S69" s="2" t="s">
        <v>112</v>
      </c>
      <c r="T69" s="2" t="s">
        <v>948</v>
      </c>
      <c r="U69" s="2" t="s">
        <v>113</v>
      </c>
      <c r="V69" s="2" t="s">
        <v>114</v>
      </c>
      <c r="W69" s="2"/>
      <c r="X69" s="2" t="s">
        <v>115</v>
      </c>
      <c r="Y69" s="2" t="s">
        <v>47</v>
      </c>
      <c r="Z69" s="2" t="s">
        <v>55</v>
      </c>
      <c r="AA69" s="6" t="s">
        <v>899</v>
      </c>
      <c r="AB69" s="6" t="s">
        <v>900</v>
      </c>
      <c r="AC69" s="6">
        <v>7</v>
      </c>
      <c r="AD69" s="2" t="s">
        <v>55</v>
      </c>
      <c r="AE69" s="2" t="s">
        <v>36</v>
      </c>
      <c r="AF69" s="2" t="b">
        <v>1</v>
      </c>
      <c r="AG69" s="2" t="s">
        <v>36</v>
      </c>
      <c r="AH69" s="6" t="s">
        <v>1162</v>
      </c>
      <c r="AI69" s="2" t="s">
        <v>888</v>
      </c>
      <c r="AJ69" s="2" t="s">
        <v>896</v>
      </c>
      <c r="AK69" s="2" t="s">
        <v>38</v>
      </c>
      <c r="AL69" s="2">
        <v>2010</v>
      </c>
      <c r="AM69" s="2">
        <v>8</v>
      </c>
      <c r="AN69" s="3">
        <v>40409</v>
      </c>
      <c r="AO69" s="2" t="s">
        <v>697</v>
      </c>
      <c r="AP69" s="2">
        <v>0</v>
      </c>
      <c r="AQ69" s="2" t="s">
        <v>886</v>
      </c>
      <c r="AR69" s="2" t="s">
        <v>887</v>
      </c>
      <c r="AS69" s="2">
        <v>1.0670000000000002</v>
      </c>
      <c r="AV69" s="1">
        <v>47.869942000000002</v>
      </c>
      <c r="AW69" s="1">
        <v>-121.893317</v>
      </c>
      <c r="AZ69" s="1" t="s">
        <v>1856</v>
      </c>
      <c r="BA69" s="34" t="s">
        <v>36</v>
      </c>
      <c r="BB69" s="34" t="s">
        <v>36</v>
      </c>
      <c r="BC69" s="34" t="s">
        <v>36</v>
      </c>
      <c r="BD69" s="34" t="s">
        <v>36</v>
      </c>
      <c r="BE69" s="34" t="b">
        <v>0</v>
      </c>
    </row>
    <row r="70" spans="1:57" ht="15" customHeight="1" x14ac:dyDescent="0.25">
      <c r="A70" s="4" t="s">
        <v>919</v>
      </c>
      <c r="B70" s="2" t="s">
        <v>885</v>
      </c>
      <c r="C70" s="1" t="s">
        <v>917</v>
      </c>
      <c r="D70" s="5">
        <v>28.563446102</v>
      </c>
      <c r="E70" s="1" t="s">
        <v>52</v>
      </c>
      <c r="F70" s="2" t="s">
        <v>237</v>
      </c>
      <c r="G70" s="2">
        <v>15</v>
      </c>
      <c r="H70" s="2" t="b">
        <v>0</v>
      </c>
      <c r="I70" s="2" t="b">
        <v>0</v>
      </c>
      <c r="J70" s="2" t="s">
        <v>92</v>
      </c>
      <c r="K70" s="2"/>
      <c r="L70" s="2" t="s">
        <v>33</v>
      </c>
      <c r="M70" s="2" t="s">
        <v>39</v>
      </c>
      <c r="N70" s="2" t="s">
        <v>40</v>
      </c>
      <c r="O70" s="2" t="s">
        <v>41</v>
      </c>
      <c r="P70" s="2"/>
      <c r="Q70" s="2" t="s">
        <v>82</v>
      </c>
      <c r="R70" s="2"/>
      <c r="S70" s="2" t="s">
        <v>87</v>
      </c>
      <c r="T70" s="2"/>
      <c r="U70" s="2"/>
      <c r="V70" s="2" t="s">
        <v>238</v>
      </c>
      <c r="W70" s="2"/>
      <c r="X70" s="2" t="s">
        <v>239</v>
      </c>
      <c r="Y70" s="2" t="s">
        <v>95</v>
      </c>
      <c r="Z70" s="2" t="s">
        <v>48</v>
      </c>
      <c r="AA70" s="6" t="s">
        <v>899</v>
      </c>
      <c r="AB70" s="6" t="s">
        <v>900</v>
      </c>
      <c r="AC70" s="6">
        <v>7</v>
      </c>
      <c r="AD70" s="2" t="s">
        <v>897</v>
      </c>
      <c r="AE70" s="2" t="s">
        <v>36</v>
      </c>
      <c r="AF70" s="2" t="b">
        <v>0</v>
      </c>
      <c r="AG70" s="2" t="s">
        <v>36</v>
      </c>
      <c r="AH70" s="6" t="s">
        <v>1163</v>
      </c>
      <c r="AI70" s="2" t="s">
        <v>888</v>
      </c>
      <c r="AJ70" s="2" t="s">
        <v>896</v>
      </c>
      <c r="AK70" s="2" t="s">
        <v>38</v>
      </c>
      <c r="AL70" s="2">
        <v>2010</v>
      </c>
      <c r="AM70" s="2">
        <v>8</v>
      </c>
      <c r="AN70" s="3">
        <v>40409</v>
      </c>
      <c r="AO70" s="2" t="s">
        <v>697</v>
      </c>
      <c r="AP70" s="2">
        <v>0</v>
      </c>
      <c r="AQ70" s="2" t="s">
        <v>886</v>
      </c>
      <c r="AR70" s="2" t="s">
        <v>887</v>
      </c>
      <c r="AS70" s="2">
        <v>1.0670000000000002</v>
      </c>
      <c r="AV70" s="1">
        <v>47.869942000000002</v>
      </c>
      <c r="AW70" s="1">
        <v>-121.893317</v>
      </c>
      <c r="AZ70" s="1" t="s">
        <v>1856</v>
      </c>
      <c r="BA70" s="34" t="s">
        <v>36</v>
      </c>
      <c r="BB70" s="34" t="s">
        <v>36</v>
      </c>
      <c r="BC70" s="34" t="s">
        <v>36</v>
      </c>
      <c r="BD70" s="34" t="s">
        <v>36</v>
      </c>
      <c r="BE70" s="34" t="b">
        <v>0</v>
      </c>
    </row>
    <row r="71" spans="1:57" ht="15" customHeight="1" x14ac:dyDescent="0.25">
      <c r="A71" s="4" t="s">
        <v>919</v>
      </c>
      <c r="B71" s="2" t="s">
        <v>885</v>
      </c>
      <c r="C71" s="1" t="s">
        <v>917</v>
      </c>
      <c r="D71" s="5">
        <v>28.563446102</v>
      </c>
      <c r="E71" s="1" t="s">
        <v>52</v>
      </c>
      <c r="F71" s="2" t="s">
        <v>165</v>
      </c>
      <c r="G71" s="2">
        <v>1</v>
      </c>
      <c r="H71" s="2" t="b">
        <v>0</v>
      </c>
      <c r="I71" s="2" t="b">
        <v>0</v>
      </c>
      <c r="J71" s="2" t="s">
        <v>92</v>
      </c>
      <c r="K71" s="2"/>
      <c r="L71" s="2" t="s">
        <v>33</v>
      </c>
      <c r="M71" s="2" t="s">
        <v>39</v>
      </c>
      <c r="N71" s="2" t="s">
        <v>40</v>
      </c>
      <c r="O71" s="2" t="s">
        <v>41</v>
      </c>
      <c r="P71" s="2"/>
      <c r="Q71" s="2" t="s">
        <v>57</v>
      </c>
      <c r="R71" s="2"/>
      <c r="S71" s="2" t="s">
        <v>166</v>
      </c>
      <c r="T71" s="2"/>
      <c r="U71" s="2"/>
      <c r="V71" s="2" t="s">
        <v>165</v>
      </c>
      <c r="W71" s="2"/>
      <c r="X71" s="2"/>
      <c r="Y71" s="2" t="s">
        <v>95</v>
      </c>
      <c r="Z71" s="2" t="s">
        <v>55</v>
      </c>
      <c r="AA71" s="6" t="s">
        <v>916</v>
      </c>
      <c r="AB71" s="6" t="s">
        <v>900</v>
      </c>
      <c r="AC71" s="6">
        <v>7</v>
      </c>
      <c r="AD71" s="2" t="s">
        <v>55</v>
      </c>
      <c r="AE71" s="2" t="s">
        <v>36</v>
      </c>
      <c r="AF71" s="2" t="b">
        <v>1</v>
      </c>
      <c r="AG71" s="2" t="s">
        <v>36</v>
      </c>
      <c r="AH71" s="6" t="s">
        <v>1164</v>
      </c>
      <c r="AI71" s="2" t="s">
        <v>888</v>
      </c>
      <c r="AJ71" s="2" t="s">
        <v>896</v>
      </c>
      <c r="AK71" s="2" t="s">
        <v>28</v>
      </c>
      <c r="AL71" s="2">
        <v>2010</v>
      </c>
      <c r="AM71" s="2">
        <v>8</v>
      </c>
      <c r="AN71" s="3">
        <v>40409</v>
      </c>
      <c r="AO71" s="2" t="s">
        <v>697</v>
      </c>
      <c r="AP71" s="2">
        <v>0</v>
      </c>
      <c r="AQ71" s="2" t="s">
        <v>886</v>
      </c>
      <c r="AR71" s="2" t="s">
        <v>887</v>
      </c>
      <c r="AS71" s="2">
        <v>1.0670000000000002</v>
      </c>
      <c r="AV71" s="1">
        <v>47.869942000000002</v>
      </c>
      <c r="AW71" s="1">
        <v>-121.893317</v>
      </c>
      <c r="AY71" s="1">
        <v>3</v>
      </c>
      <c r="AZ71" s="1" t="s">
        <v>1855</v>
      </c>
      <c r="BA71" s="34" t="s">
        <v>36</v>
      </c>
      <c r="BB71" s="34" t="s">
        <v>36</v>
      </c>
      <c r="BC71" s="34" t="s">
        <v>36</v>
      </c>
      <c r="BD71" s="34" t="s">
        <v>36</v>
      </c>
      <c r="BE71" s="34" t="b">
        <v>0</v>
      </c>
    </row>
    <row r="72" spans="1:57" ht="15" customHeight="1" x14ac:dyDescent="0.25">
      <c r="A72" s="4" t="s">
        <v>919</v>
      </c>
      <c r="B72" s="2" t="s">
        <v>669</v>
      </c>
      <c r="C72" s="1" t="s">
        <v>915</v>
      </c>
      <c r="D72" s="5">
        <v>10.691615586999999</v>
      </c>
      <c r="E72" s="1" t="s">
        <v>224</v>
      </c>
      <c r="F72" s="2" t="s">
        <v>143</v>
      </c>
      <c r="G72" s="2">
        <v>1</v>
      </c>
      <c r="H72" s="2" t="b">
        <v>0</v>
      </c>
      <c r="I72" s="2" t="b">
        <v>0</v>
      </c>
      <c r="J72" s="2" t="s">
        <v>92</v>
      </c>
      <c r="K72" s="2"/>
      <c r="L72" s="2" t="s">
        <v>33</v>
      </c>
      <c r="M72" s="2" t="s">
        <v>39</v>
      </c>
      <c r="N72" s="2" t="s">
        <v>40</v>
      </c>
      <c r="O72" s="2" t="s">
        <v>41</v>
      </c>
      <c r="P72" s="2"/>
      <c r="Q72" s="2" t="s">
        <v>121</v>
      </c>
      <c r="R72" s="2"/>
      <c r="S72" s="2" t="s">
        <v>144</v>
      </c>
      <c r="T72" s="2"/>
      <c r="U72" s="2"/>
      <c r="V72" s="2" t="s">
        <v>145</v>
      </c>
      <c r="W72" s="2"/>
      <c r="X72" s="2" t="s">
        <v>146</v>
      </c>
      <c r="Y72" s="2" t="s">
        <v>44</v>
      </c>
      <c r="Z72" s="2" t="s">
        <v>48</v>
      </c>
      <c r="AA72" s="6" t="s">
        <v>899</v>
      </c>
      <c r="AB72" s="6" t="s">
        <v>900</v>
      </c>
      <c r="AC72" s="6">
        <v>7</v>
      </c>
      <c r="AD72" s="2" t="s">
        <v>897</v>
      </c>
      <c r="AE72" s="2" t="s">
        <v>36</v>
      </c>
      <c r="AF72" s="2" t="b">
        <v>0</v>
      </c>
      <c r="AG72" s="2" t="s">
        <v>36</v>
      </c>
      <c r="AH72" s="6" t="s">
        <v>1165</v>
      </c>
      <c r="AI72" s="2" t="s">
        <v>671</v>
      </c>
      <c r="AJ72" s="2" t="s">
        <v>898</v>
      </c>
      <c r="AK72" s="2" t="s">
        <v>38</v>
      </c>
      <c r="AL72" s="2">
        <v>2015</v>
      </c>
      <c r="AM72" s="2">
        <v>8</v>
      </c>
      <c r="AN72" s="3">
        <v>42240</v>
      </c>
      <c r="AO72" s="2" t="s">
        <v>562</v>
      </c>
      <c r="AP72" s="2">
        <v>0</v>
      </c>
      <c r="AQ72" s="2" t="s">
        <v>670</v>
      </c>
      <c r="AR72" s="2" t="s">
        <v>667</v>
      </c>
      <c r="AS72" s="2">
        <v>0.61399999999999999</v>
      </c>
      <c r="AV72" s="1">
        <v>47.362217999999999</v>
      </c>
      <c r="AW72" s="1">
        <v>-122.099903</v>
      </c>
      <c r="AZ72" s="1" t="s">
        <v>1856</v>
      </c>
      <c r="BA72" s="34" t="s">
        <v>36</v>
      </c>
      <c r="BB72" s="34" t="s">
        <v>36</v>
      </c>
      <c r="BC72" s="34" t="s">
        <v>36</v>
      </c>
      <c r="BD72" s="34" t="s">
        <v>36</v>
      </c>
      <c r="BE72" s="34" t="b">
        <v>0</v>
      </c>
    </row>
    <row r="73" spans="1:57" ht="15" customHeight="1" x14ac:dyDescent="0.25">
      <c r="A73" s="4" t="s">
        <v>919</v>
      </c>
      <c r="B73" s="2" t="s">
        <v>669</v>
      </c>
      <c r="C73" s="1" t="s">
        <v>915</v>
      </c>
      <c r="D73" s="5">
        <v>10.691615586999999</v>
      </c>
      <c r="E73" s="1" t="s">
        <v>224</v>
      </c>
      <c r="F73" s="2" t="s">
        <v>450</v>
      </c>
      <c r="G73" s="2">
        <v>2</v>
      </c>
      <c r="H73" s="2" t="b">
        <v>0</v>
      </c>
      <c r="I73" s="2" t="b">
        <v>0</v>
      </c>
      <c r="J73" s="2" t="s">
        <v>92</v>
      </c>
      <c r="K73" s="2"/>
      <c r="L73" s="2" t="s">
        <v>33</v>
      </c>
      <c r="M73" s="2" t="s">
        <v>39</v>
      </c>
      <c r="N73" s="2" t="s">
        <v>40</v>
      </c>
      <c r="O73" s="2" t="s">
        <v>41</v>
      </c>
      <c r="P73" s="2"/>
      <c r="Q73" s="2" t="s">
        <v>121</v>
      </c>
      <c r="R73" s="2"/>
      <c r="S73" s="2" t="s">
        <v>139</v>
      </c>
      <c r="T73" s="2"/>
      <c r="U73" s="2"/>
      <c r="V73" s="2" t="s">
        <v>138</v>
      </c>
      <c r="W73" s="2"/>
      <c r="X73" s="2" t="s">
        <v>451</v>
      </c>
      <c r="Y73" s="2" t="s">
        <v>44</v>
      </c>
      <c r="Z73" s="2" t="s">
        <v>55</v>
      </c>
      <c r="AA73" s="6" t="s">
        <v>899</v>
      </c>
      <c r="AB73" s="6" t="s">
        <v>900</v>
      </c>
      <c r="AC73" s="6">
        <v>7</v>
      </c>
      <c r="AD73" s="2" t="s">
        <v>55</v>
      </c>
      <c r="AE73" s="2" t="s">
        <v>36</v>
      </c>
      <c r="AF73" s="2" t="b">
        <v>0</v>
      </c>
      <c r="AG73" s="2" t="s">
        <v>36</v>
      </c>
      <c r="AH73" s="6" t="s">
        <v>1166</v>
      </c>
      <c r="AI73" s="2" t="s">
        <v>671</v>
      </c>
      <c r="AJ73" s="2" t="s">
        <v>898</v>
      </c>
      <c r="AK73" s="2" t="s">
        <v>38</v>
      </c>
      <c r="AL73" s="2">
        <v>2015</v>
      </c>
      <c r="AM73" s="2">
        <v>8</v>
      </c>
      <c r="AN73" s="3">
        <v>42240</v>
      </c>
      <c r="AO73" s="2" t="s">
        <v>562</v>
      </c>
      <c r="AP73" s="2">
        <v>0</v>
      </c>
      <c r="AQ73" s="2" t="s">
        <v>670</v>
      </c>
      <c r="AR73" s="2" t="s">
        <v>667</v>
      </c>
      <c r="AS73" s="2">
        <v>0.61399999999999999</v>
      </c>
      <c r="AV73" s="1">
        <v>47.362217999999999</v>
      </c>
      <c r="AW73" s="1">
        <v>-122.099903</v>
      </c>
      <c r="AZ73" s="1" t="s">
        <v>1856</v>
      </c>
      <c r="BA73" s="34" t="s">
        <v>36</v>
      </c>
      <c r="BB73" s="34" t="s">
        <v>36</v>
      </c>
      <c r="BC73" s="34" t="s">
        <v>36</v>
      </c>
      <c r="BD73" s="34" t="s">
        <v>36</v>
      </c>
      <c r="BE73" s="34" t="b">
        <v>0</v>
      </c>
    </row>
    <row r="74" spans="1:57" ht="15" customHeight="1" x14ac:dyDescent="0.25">
      <c r="A74" s="4" t="s">
        <v>919</v>
      </c>
      <c r="B74" s="2" t="s">
        <v>669</v>
      </c>
      <c r="C74" s="1" t="s">
        <v>915</v>
      </c>
      <c r="D74" s="5">
        <v>10.691615586999999</v>
      </c>
      <c r="E74" s="1" t="s">
        <v>224</v>
      </c>
      <c r="F74" s="2" t="s">
        <v>242</v>
      </c>
      <c r="G74" s="2">
        <v>1</v>
      </c>
      <c r="H74" s="2" t="b">
        <v>0</v>
      </c>
      <c r="I74" s="2" t="b">
        <v>0</v>
      </c>
      <c r="J74" s="2" t="s">
        <v>92</v>
      </c>
      <c r="K74" s="2"/>
      <c r="L74" s="2" t="s">
        <v>33</v>
      </c>
      <c r="M74" s="2" t="s">
        <v>39</v>
      </c>
      <c r="N74" s="2" t="s">
        <v>40</v>
      </c>
      <c r="O74" s="2" t="s">
        <v>41</v>
      </c>
      <c r="P74" s="2"/>
      <c r="Q74" s="2" t="s">
        <v>121</v>
      </c>
      <c r="R74" s="2"/>
      <c r="S74" s="2" t="s">
        <v>139</v>
      </c>
      <c r="T74" s="2"/>
      <c r="U74" s="2"/>
      <c r="V74" s="2" t="s">
        <v>138</v>
      </c>
      <c r="W74" s="2"/>
      <c r="X74" s="2" t="s">
        <v>243</v>
      </c>
      <c r="Y74" s="2" t="s">
        <v>95</v>
      </c>
      <c r="Z74" s="2" t="s">
        <v>55</v>
      </c>
      <c r="AA74" s="6" t="s">
        <v>899</v>
      </c>
      <c r="AB74" s="6" t="s">
        <v>900</v>
      </c>
      <c r="AC74" s="6">
        <v>7</v>
      </c>
      <c r="AD74" s="2" t="s">
        <v>55</v>
      </c>
      <c r="AE74" s="2" t="s">
        <v>36</v>
      </c>
      <c r="AF74" s="2" t="b">
        <v>0</v>
      </c>
      <c r="AG74" s="2" t="s">
        <v>36</v>
      </c>
      <c r="AH74" s="6" t="s">
        <v>1159</v>
      </c>
      <c r="AI74" s="2" t="s">
        <v>671</v>
      </c>
      <c r="AJ74" s="2" t="s">
        <v>898</v>
      </c>
      <c r="AK74" s="2" t="s">
        <v>38</v>
      </c>
      <c r="AL74" s="2">
        <v>2015</v>
      </c>
      <c r="AM74" s="2">
        <v>8</v>
      </c>
      <c r="AN74" s="3">
        <v>42240</v>
      </c>
      <c r="AO74" s="2" t="s">
        <v>562</v>
      </c>
      <c r="AP74" s="2">
        <v>0</v>
      </c>
      <c r="AQ74" s="2" t="s">
        <v>670</v>
      </c>
      <c r="AR74" s="2" t="s">
        <v>667</v>
      </c>
      <c r="AS74" s="2">
        <v>0.61399999999999999</v>
      </c>
      <c r="AV74" s="1">
        <v>47.362217999999999</v>
      </c>
      <c r="AW74" s="1">
        <v>-122.099903</v>
      </c>
      <c r="AZ74" s="1" t="s">
        <v>1856</v>
      </c>
      <c r="BA74" s="34" t="s">
        <v>36</v>
      </c>
      <c r="BB74" s="34" t="s">
        <v>36</v>
      </c>
      <c r="BC74" s="34" t="s">
        <v>36</v>
      </c>
      <c r="BD74" s="34" t="s">
        <v>36</v>
      </c>
      <c r="BE74" s="34" t="b">
        <v>0</v>
      </c>
    </row>
    <row r="75" spans="1:57" ht="15" customHeight="1" x14ac:dyDescent="0.25">
      <c r="A75" s="4" t="s">
        <v>919</v>
      </c>
      <c r="B75" s="2" t="s">
        <v>494</v>
      </c>
      <c r="C75" s="1" t="s">
        <v>917</v>
      </c>
      <c r="D75" s="5">
        <v>82.338353124999998</v>
      </c>
      <c r="E75" s="1" t="s">
        <v>224</v>
      </c>
      <c r="F75" s="2" t="s">
        <v>315</v>
      </c>
      <c r="G75" s="2">
        <v>1</v>
      </c>
      <c r="H75" s="2" t="b">
        <v>0</v>
      </c>
      <c r="I75" s="2" t="b">
        <v>0</v>
      </c>
      <c r="J75" s="2" t="s">
        <v>92</v>
      </c>
      <c r="K75" s="2"/>
      <c r="L75" s="2" t="s">
        <v>33</v>
      </c>
      <c r="M75" s="2" t="s">
        <v>39</v>
      </c>
      <c r="N75" s="2" t="s">
        <v>40</v>
      </c>
      <c r="O75" s="2" t="s">
        <v>41</v>
      </c>
      <c r="P75" s="2"/>
      <c r="Q75" s="2" t="s">
        <v>42</v>
      </c>
      <c r="R75" s="2"/>
      <c r="S75" s="2" t="s">
        <v>37</v>
      </c>
      <c r="T75" s="2"/>
      <c r="U75" s="2"/>
      <c r="V75" s="2" t="s">
        <v>316</v>
      </c>
      <c r="W75" s="2"/>
      <c r="X75" s="2" t="s">
        <v>317</v>
      </c>
      <c r="Y75" s="2" t="s">
        <v>44</v>
      </c>
      <c r="Z75" s="2" t="s">
        <v>31</v>
      </c>
      <c r="AA75" s="6" t="s">
        <v>899</v>
      </c>
      <c r="AB75" s="6" t="s">
        <v>900</v>
      </c>
      <c r="AC75" s="6">
        <v>7</v>
      </c>
      <c r="AD75" s="2" t="s">
        <v>897</v>
      </c>
      <c r="AE75" s="2" t="b">
        <v>1</v>
      </c>
      <c r="AF75" s="2" t="b">
        <v>1</v>
      </c>
      <c r="AG75" s="2" t="s">
        <v>36</v>
      </c>
      <c r="AH75" s="6" t="s">
        <v>1160</v>
      </c>
      <c r="AI75" s="2" t="s">
        <v>497</v>
      </c>
      <c r="AJ75" s="2" t="s">
        <v>896</v>
      </c>
      <c r="AK75" s="2" t="s">
        <v>38</v>
      </c>
      <c r="AL75" s="2">
        <v>2006</v>
      </c>
      <c r="AM75" s="2">
        <v>9</v>
      </c>
      <c r="AN75" s="3">
        <v>38965</v>
      </c>
      <c r="AO75" s="2" t="s">
        <v>29</v>
      </c>
      <c r="AP75" s="2">
        <v>0</v>
      </c>
      <c r="AQ75" s="2" t="s">
        <v>495</v>
      </c>
      <c r="AR75" s="2" t="s">
        <v>496</v>
      </c>
      <c r="AS75" s="2">
        <v>1.0210000000000001</v>
      </c>
      <c r="AZ75" s="1" t="s">
        <v>1856</v>
      </c>
      <c r="BA75" s="34" t="s">
        <v>36</v>
      </c>
      <c r="BB75" s="34" t="s">
        <v>36</v>
      </c>
      <c r="BC75" s="34" t="s">
        <v>36</v>
      </c>
      <c r="BD75" s="34" t="s">
        <v>36</v>
      </c>
      <c r="BE75" s="34" t="b">
        <v>0</v>
      </c>
    </row>
    <row r="76" spans="1:57" ht="15" customHeight="1" x14ac:dyDescent="0.25">
      <c r="A76" s="4" t="s">
        <v>919</v>
      </c>
      <c r="B76" s="2" t="s">
        <v>494</v>
      </c>
      <c r="C76" s="1" t="s">
        <v>917</v>
      </c>
      <c r="D76" s="5">
        <v>82.338353124999998</v>
      </c>
      <c r="E76" s="1" t="s">
        <v>224</v>
      </c>
      <c r="F76" s="2" t="s">
        <v>161</v>
      </c>
      <c r="G76" s="2">
        <v>13</v>
      </c>
      <c r="H76" s="2" t="b">
        <v>0</v>
      </c>
      <c r="I76" s="2" t="b">
        <v>0</v>
      </c>
      <c r="J76" s="2" t="s">
        <v>92</v>
      </c>
      <c r="K76" s="2"/>
      <c r="L76" s="2" t="s">
        <v>33</v>
      </c>
      <c r="M76" s="2" t="s">
        <v>39</v>
      </c>
      <c r="N76" s="2" t="s">
        <v>40</v>
      </c>
      <c r="O76" s="2" t="s">
        <v>41</v>
      </c>
      <c r="P76" s="2"/>
      <c r="Q76" s="2" t="s">
        <v>57</v>
      </c>
      <c r="R76" s="2"/>
      <c r="S76" s="2" t="s">
        <v>161</v>
      </c>
      <c r="T76" s="2"/>
      <c r="U76" s="2"/>
      <c r="V76" s="2"/>
      <c r="W76" s="2"/>
      <c r="X76" s="2"/>
      <c r="Y76" s="2" t="s">
        <v>44</v>
      </c>
      <c r="Z76" s="2" t="s">
        <v>48</v>
      </c>
      <c r="AA76" s="6" t="s">
        <v>899</v>
      </c>
      <c r="AB76" s="6" t="s">
        <v>900</v>
      </c>
      <c r="AC76" s="6">
        <v>7</v>
      </c>
      <c r="AD76" s="2" t="s">
        <v>897</v>
      </c>
      <c r="AE76" s="2" t="b">
        <v>1</v>
      </c>
      <c r="AF76" s="2" t="b">
        <v>0</v>
      </c>
      <c r="AG76" s="2" t="s">
        <v>36</v>
      </c>
      <c r="AH76" s="6" t="s">
        <v>1161</v>
      </c>
      <c r="AI76" s="2" t="s">
        <v>497</v>
      </c>
      <c r="AJ76" s="2" t="s">
        <v>896</v>
      </c>
      <c r="AK76" s="2" t="s">
        <v>38</v>
      </c>
      <c r="AL76" s="2">
        <v>2006</v>
      </c>
      <c r="AM76" s="2">
        <v>9</v>
      </c>
      <c r="AN76" s="3">
        <v>38965</v>
      </c>
      <c r="AO76" s="2" t="s">
        <v>29</v>
      </c>
      <c r="AP76" s="2">
        <v>0</v>
      </c>
      <c r="AQ76" s="2" t="s">
        <v>495</v>
      </c>
      <c r="AR76" s="2" t="s">
        <v>496</v>
      </c>
      <c r="AS76" s="2">
        <v>1.0210000000000001</v>
      </c>
      <c r="AY76" s="1">
        <v>5</v>
      </c>
      <c r="AZ76" s="1" t="s">
        <v>1855</v>
      </c>
      <c r="BA76" s="34" t="s">
        <v>36</v>
      </c>
      <c r="BB76" s="34" t="s">
        <v>36</v>
      </c>
      <c r="BC76" s="34" t="s">
        <v>36</v>
      </c>
      <c r="BD76" s="34" t="s">
        <v>36</v>
      </c>
      <c r="BE76" s="34" t="b">
        <v>0</v>
      </c>
    </row>
    <row r="77" spans="1:57" ht="15" customHeight="1" x14ac:dyDescent="0.25">
      <c r="A77" s="4" t="s">
        <v>919</v>
      </c>
      <c r="B77" s="2" t="s">
        <v>494</v>
      </c>
      <c r="C77" s="1" t="s">
        <v>917</v>
      </c>
      <c r="D77" s="5">
        <v>82.338353124999998</v>
      </c>
      <c r="E77" s="1" t="s">
        <v>224</v>
      </c>
      <c r="F77" s="2" t="s">
        <v>111</v>
      </c>
      <c r="G77" s="2">
        <v>5</v>
      </c>
      <c r="H77" s="2" t="b">
        <v>0</v>
      </c>
      <c r="I77" s="2" t="b">
        <v>0</v>
      </c>
      <c r="J77" s="2" t="s">
        <v>92</v>
      </c>
      <c r="K77" s="2"/>
      <c r="L77" s="2" t="s">
        <v>33</v>
      </c>
      <c r="M77" s="2" t="s">
        <v>39</v>
      </c>
      <c r="N77" s="2" t="s">
        <v>40</v>
      </c>
      <c r="O77" s="2" t="s">
        <v>41</v>
      </c>
      <c r="P77" s="2"/>
      <c r="Q77" s="2" t="s">
        <v>105</v>
      </c>
      <c r="R77" s="2"/>
      <c r="S77" s="2" t="s">
        <v>112</v>
      </c>
      <c r="T77" s="2" t="s">
        <v>948</v>
      </c>
      <c r="U77" s="2" t="s">
        <v>113</v>
      </c>
      <c r="V77" s="2" t="s">
        <v>114</v>
      </c>
      <c r="W77" s="2"/>
      <c r="X77" s="2" t="s">
        <v>115</v>
      </c>
      <c r="Y77" s="2" t="s">
        <v>47</v>
      </c>
      <c r="Z77" s="2" t="s">
        <v>55</v>
      </c>
      <c r="AA77" s="6" t="s">
        <v>899</v>
      </c>
      <c r="AB77" s="6" t="s">
        <v>900</v>
      </c>
      <c r="AC77" s="6">
        <v>7</v>
      </c>
      <c r="AD77" s="2" t="s">
        <v>55</v>
      </c>
      <c r="AE77" s="2" t="s">
        <v>36</v>
      </c>
      <c r="AF77" s="2" t="b">
        <v>1</v>
      </c>
      <c r="AG77" s="2" t="s">
        <v>36</v>
      </c>
      <c r="AH77" s="6" t="s">
        <v>1162</v>
      </c>
      <c r="AI77" s="2" t="s">
        <v>497</v>
      </c>
      <c r="AJ77" s="2" t="s">
        <v>896</v>
      </c>
      <c r="AK77" s="2" t="s">
        <v>38</v>
      </c>
      <c r="AL77" s="2">
        <v>2006</v>
      </c>
      <c r="AM77" s="2">
        <v>9</v>
      </c>
      <c r="AN77" s="3">
        <v>38965</v>
      </c>
      <c r="AO77" s="2" t="s">
        <v>29</v>
      </c>
      <c r="AP77" s="2">
        <v>0</v>
      </c>
      <c r="AQ77" s="2" t="s">
        <v>495</v>
      </c>
      <c r="AR77" s="2" t="s">
        <v>496</v>
      </c>
      <c r="AS77" s="2">
        <v>1.0210000000000001</v>
      </c>
      <c r="AZ77" s="1" t="s">
        <v>1856</v>
      </c>
      <c r="BA77" s="34" t="s">
        <v>36</v>
      </c>
      <c r="BB77" s="34" t="s">
        <v>36</v>
      </c>
      <c r="BC77" s="34" t="s">
        <v>36</v>
      </c>
      <c r="BD77" s="34" t="s">
        <v>36</v>
      </c>
      <c r="BE77" s="34" t="b">
        <v>0</v>
      </c>
    </row>
    <row r="78" spans="1:57" ht="15" customHeight="1" x14ac:dyDescent="0.25">
      <c r="A78" s="4" t="s">
        <v>919</v>
      </c>
      <c r="B78" s="2" t="s">
        <v>494</v>
      </c>
      <c r="C78" s="1" t="s">
        <v>917</v>
      </c>
      <c r="D78" s="5">
        <v>82.338353124999998</v>
      </c>
      <c r="E78" s="1" t="s">
        <v>224</v>
      </c>
      <c r="F78" s="2" t="s">
        <v>237</v>
      </c>
      <c r="G78" s="2">
        <v>6</v>
      </c>
      <c r="H78" s="2" t="b">
        <v>0</v>
      </c>
      <c r="I78" s="2" t="b">
        <v>0</v>
      </c>
      <c r="J78" s="2" t="s">
        <v>92</v>
      </c>
      <c r="K78" s="2"/>
      <c r="L78" s="2" t="s">
        <v>33</v>
      </c>
      <c r="M78" s="2" t="s">
        <v>39</v>
      </c>
      <c r="N78" s="2" t="s">
        <v>40</v>
      </c>
      <c r="O78" s="2" t="s">
        <v>41</v>
      </c>
      <c r="P78" s="2"/>
      <c r="Q78" s="2" t="s">
        <v>82</v>
      </c>
      <c r="R78" s="2"/>
      <c r="S78" s="2" t="s">
        <v>87</v>
      </c>
      <c r="T78" s="2"/>
      <c r="U78" s="2"/>
      <c r="V78" s="2" t="s">
        <v>238</v>
      </c>
      <c r="W78" s="2"/>
      <c r="X78" s="2" t="s">
        <v>239</v>
      </c>
      <c r="Y78" s="2" t="s">
        <v>95</v>
      </c>
      <c r="Z78" s="2" t="s">
        <v>48</v>
      </c>
      <c r="AA78" s="6" t="s">
        <v>899</v>
      </c>
      <c r="AB78" s="6" t="s">
        <v>900</v>
      </c>
      <c r="AC78" s="6">
        <v>7</v>
      </c>
      <c r="AD78" s="2" t="s">
        <v>897</v>
      </c>
      <c r="AE78" s="2" t="s">
        <v>36</v>
      </c>
      <c r="AF78" s="2" t="b">
        <v>0</v>
      </c>
      <c r="AG78" s="2" t="s">
        <v>36</v>
      </c>
      <c r="AH78" s="6" t="s">
        <v>1163</v>
      </c>
      <c r="AI78" s="2" t="s">
        <v>497</v>
      </c>
      <c r="AJ78" s="2" t="s">
        <v>896</v>
      </c>
      <c r="AK78" s="2" t="s">
        <v>38</v>
      </c>
      <c r="AL78" s="2">
        <v>2006</v>
      </c>
      <c r="AM78" s="2">
        <v>9</v>
      </c>
      <c r="AN78" s="3">
        <v>38965</v>
      </c>
      <c r="AO78" s="2" t="s">
        <v>29</v>
      </c>
      <c r="AP78" s="2">
        <v>0</v>
      </c>
      <c r="AQ78" s="2" t="s">
        <v>495</v>
      </c>
      <c r="AR78" s="2" t="s">
        <v>496</v>
      </c>
      <c r="AS78" s="2">
        <v>1.0210000000000001</v>
      </c>
      <c r="AZ78" s="1" t="s">
        <v>1856</v>
      </c>
      <c r="BA78" s="34" t="s">
        <v>36</v>
      </c>
      <c r="BB78" s="34" t="s">
        <v>36</v>
      </c>
      <c r="BC78" s="34" t="s">
        <v>36</v>
      </c>
      <c r="BD78" s="34" t="s">
        <v>36</v>
      </c>
      <c r="BE78" s="34" t="b">
        <v>0</v>
      </c>
    </row>
    <row r="79" spans="1:57" ht="15" customHeight="1" x14ac:dyDescent="0.25">
      <c r="A79" s="4" t="s">
        <v>919</v>
      </c>
      <c r="B79" s="2" t="s">
        <v>866</v>
      </c>
      <c r="C79" s="1" t="s">
        <v>915</v>
      </c>
      <c r="D79" s="5">
        <v>63.278025118999999</v>
      </c>
      <c r="E79" s="1" t="s">
        <v>224</v>
      </c>
      <c r="F79" s="2" t="s">
        <v>111</v>
      </c>
      <c r="G79" s="2">
        <v>3</v>
      </c>
      <c r="H79" s="2" t="b">
        <v>0</v>
      </c>
      <c r="I79" s="2" t="b">
        <v>0</v>
      </c>
      <c r="J79" s="2" t="s">
        <v>92</v>
      </c>
      <c r="K79" s="2"/>
      <c r="L79" s="2" t="s">
        <v>33</v>
      </c>
      <c r="M79" s="2" t="s">
        <v>39</v>
      </c>
      <c r="N79" s="2" t="s">
        <v>40</v>
      </c>
      <c r="O79" s="2" t="s">
        <v>41</v>
      </c>
      <c r="P79" s="2"/>
      <c r="Q79" s="2" t="s">
        <v>105</v>
      </c>
      <c r="R79" s="2"/>
      <c r="S79" s="2" t="s">
        <v>112</v>
      </c>
      <c r="T79" s="2" t="s">
        <v>948</v>
      </c>
      <c r="U79" s="2" t="s">
        <v>113</v>
      </c>
      <c r="V79" s="2" t="s">
        <v>114</v>
      </c>
      <c r="W79" s="2"/>
      <c r="X79" s="2" t="s">
        <v>115</v>
      </c>
      <c r="Y79" s="2" t="s">
        <v>47</v>
      </c>
      <c r="Z79" s="2" t="s">
        <v>55</v>
      </c>
      <c r="AA79" s="6" t="s">
        <v>899</v>
      </c>
      <c r="AB79" s="6" t="s">
        <v>900</v>
      </c>
      <c r="AC79" s="6">
        <v>7</v>
      </c>
      <c r="AD79" s="2" t="s">
        <v>55</v>
      </c>
      <c r="AE79" s="2" t="s">
        <v>36</v>
      </c>
      <c r="AF79" s="2" t="b">
        <v>1</v>
      </c>
      <c r="AG79" s="2" t="s">
        <v>36</v>
      </c>
      <c r="AH79" s="6" t="s">
        <v>1164</v>
      </c>
      <c r="AI79" s="2" t="s">
        <v>868</v>
      </c>
      <c r="AJ79" s="2" t="s">
        <v>898</v>
      </c>
      <c r="AK79" s="2" t="s">
        <v>38</v>
      </c>
      <c r="AL79" s="2">
        <v>2014</v>
      </c>
      <c r="AM79" s="2">
        <v>7</v>
      </c>
      <c r="AN79" s="3">
        <v>41841</v>
      </c>
      <c r="AO79" s="2" t="s">
        <v>728</v>
      </c>
      <c r="AP79" s="2">
        <v>0</v>
      </c>
      <c r="AQ79" s="2" t="s">
        <v>867</v>
      </c>
      <c r="AR79" s="2" t="s">
        <v>865</v>
      </c>
      <c r="AS79" s="2">
        <v>0.154</v>
      </c>
      <c r="AV79" s="1">
        <v>46.387839710000002</v>
      </c>
      <c r="AW79" s="1">
        <v>-122.774441</v>
      </c>
      <c r="AX79" s="1">
        <v>24248854</v>
      </c>
      <c r="AZ79" s="1" t="s">
        <v>1856</v>
      </c>
      <c r="BA79" s="34" t="s">
        <v>36</v>
      </c>
      <c r="BB79" s="34" t="s">
        <v>36</v>
      </c>
      <c r="BC79" s="34" t="s">
        <v>36</v>
      </c>
      <c r="BD79" s="34" t="s">
        <v>36</v>
      </c>
      <c r="BE79" s="34" t="b">
        <v>0</v>
      </c>
    </row>
    <row r="80" spans="1:57" ht="15" customHeight="1" x14ac:dyDescent="0.25">
      <c r="A80" s="4" t="s">
        <v>919</v>
      </c>
      <c r="B80" s="2" t="s">
        <v>746</v>
      </c>
      <c r="C80" s="1" t="s">
        <v>915</v>
      </c>
      <c r="D80" s="5">
        <v>9.2067848086000001</v>
      </c>
      <c r="E80" s="1" t="s">
        <v>224</v>
      </c>
      <c r="F80" s="2" t="s">
        <v>111</v>
      </c>
      <c r="G80" s="2">
        <v>9</v>
      </c>
      <c r="H80" s="2" t="b">
        <v>0</v>
      </c>
      <c r="I80" s="2" t="b">
        <v>0</v>
      </c>
      <c r="J80" s="2" t="s">
        <v>92</v>
      </c>
      <c r="K80" s="2"/>
      <c r="L80" s="2" t="s">
        <v>33</v>
      </c>
      <c r="M80" s="2" t="s">
        <v>39</v>
      </c>
      <c r="N80" s="2" t="s">
        <v>40</v>
      </c>
      <c r="O80" s="2" t="s">
        <v>41</v>
      </c>
      <c r="P80" s="2"/>
      <c r="Q80" s="2" t="s">
        <v>105</v>
      </c>
      <c r="R80" s="2"/>
      <c r="S80" s="2" t="s">
        <v>112</v>
      </c>
      <c r="T80" s="2" t="s">
        <v>948</v>
      </c>
      <c r="U80" s="2" t="s">
        <v>113</v>
      </c>
      <c r="V80" s="2" t="s">
        <v>114</v>
      </c>
      <c r="W80" s="2"/>
      <c r="X80" s="2" t="s">
        <v>115</v>
      </c>
      <c r="Y80" s="2" t="s">
        <v>47</v>
      </c>
      <c r="Z80" s="2" t="s">
        <v>55</v>
      </c>
      <c r="AA80" s="6" t="s">
        <v>899</v>
      </c>
      <c r="AB80" s="6" t="s">
        <v>900</v>
      </c>
      <c r="AC80" s="6">
        <v>7</v>
      </c>
      <c r="AD80" s="2" t="s">
        <v>55</v>
      </c>
      <c r="AE80" s="2" t="s">
        <v>36</v>
      </c>
      <c r="AF80" s="2" t="b">
        <v>1</v>
      </c>
      <c r="AG80" s="2" t="s">
        <v>36</v>
      </c>
      <c r="AH80" s="6" t="s">
        <v>1165</v>
      </c>
      <c r="AI80" s="2" t="s">
        <v>748</v>
      </c>
      <c r="AJ80" s="2" t="s">
        <v>898</v>
      </c>
      <c r="AK80" s="2" t="s">
        <v>38</v>
      </c>
      <c r="AL80" s="2">
        <v>2014</v>
      </c>
      <c r="AM80" s="2">
        <v>9</v>
      </c>
      <c r="AN80" s="3">
        <v>41887</v>
      </c>
      <c r="AO80" s="2" t="s">
        <v>697</v>
      </c>
      <c r="AP80" s="2">
        <v>0</v>
      </c>
      <c r="AQ80" s="2" t="s">
        <v>747</v>
      </c>
      <c r="AR80" s="2" t="s">
        <v>745</v>
      </c>
      <c r="AS80" s="2">
        <v>0.877</v>
      </c>
      <c r="AV80" s="1">
        <v>48.248075999999998</v>
      </c>
      <c r="AW80" s="1">
        <v>-122.313485</v>
      </c>
      <c r="AZ80" s="1" t="s">
        <v>1856</v>
      </c>
      <c r="BA80" s="34" t="s">
        <v>36</v>
      </c>
      <c r="BB80" s="34" t="s">
        <v>36</v>
      </c>
      <c r="BC80" s="34" t="s">
        <v>36</v>
      </c>
      <c r="BD80" s="34" t="s">
        <v>36</v>
      </c>
      <c r="BE80" s="34" t="b">
        <v>0</v>
      </c>
    </row>
    <row r="81" spans="1:57" ht="15" customHeight="1" x14ac:dyDescent="0.25">
      <c r="A81" s="4" t="s">
        <v>919</v>
      </c>
      <c r="B81" s="2" t="s">
        <v>746</v>
      </c>
      <c r="C81" s="1" t="s">
        <v>915</v>
      </c>
      <c r="D81" s="5">
        <v>9.2067848086000001</v>
      </c>
      <c r="E81" s="1" t="s">
        <v>224</v>
      </c>
      <c r="F81" s="2" t="s">
        <v>368</v>
      </c>
      <c r="G81" s="2">
        <v>3</v>
      </c>
      <c r="H81" s="2" t="b">
        <v>0</v>
      </c>
      <c r="I81" s="2" t="b">
        <v>0</v>
      </c>
      <c r="J81" s="2" t="s">
        <v>92</v>
      </c>
      <c r="K81" s="2"/>
      <c r="L81" s="2" t="s">
        <v>33</v>
      </c>
      <c r="M81" s="2" t="s">
        <v>39</v>
      </c>
      <c r="N81" s="2" t="s">
        <v>40</v>
      </c>
      <c r="O81" s="2" t="s">
        <v>41</v>
      </c>
      <c r="P81" s="2"/>
      <c r="Q81" s="2" t="s">
        <v>105</v>
      </c>
      <c r="R81" s="2"/>
      <c r="S81" s="2" t="s">
        <v>106</v>
      </c>
      <c r="T81" s="2" t="s">
        <v>946</v>
      </c>
      <c r="U81" s="2"/>
      <c r="V81" s="2" t="s">
        <v>368</v>
      </c>
      <c r="W81" s="2"/>
      <c r="X81" s="2"/>
      <c r="Y81" s="2" t="s">
        <v>95</v>
      </c>
      <c r="Z81" s="2" t="s">
        <v>55</v>
      </c>
      <c r="AA81" s="6" t="s">
        <v>899</v>
      </c>
      <c r="AB81" s="6" t="s">
        <v>900</v>
      </c>
      <c r="AC81" s="6">
        <v>7</v>
      </c>
      <c r="AD81" s="2" t="s">
        <v>55</v>
      </c>
      <c r="AE81" s="2" t="s">
        <v>36</v>
      </c>
      <c r="AF81" s="2" t="b">
        <v>1</v>
      </c>
      <c r="AG81" s="2" t="s">
        <v>36</v>
      </c>
      <c r="AH81" s="6" t="s">
        <v>1166</v>
      </c>
      <c r="AI81" s="2" t="s">
        <v>748</v>
      </c>
      <c r="AJ81" s="2" t="s">
        <v>898</v>
      </c>
      <c r="AK81" s="2" t="s">
        <v>38</v>
      </c>
      <c r="AL81" s="2">
        <v>2014</v>
      </c>
      <c r="AM81" s="2">
        <v>9</v>
      </c>
      <c r="AN81" s="3">
        <v>41887</v>
      </c>
      <c r="AO81" s="2" t="s">
        <v>697</v>
      </c>
      <c r="AP81" s="2">
        <v>0</v>
      </c>
      <c r="AQ81" s="2" t="s">
        <v>747</v>
      </c>
      <c r="AR81" s="2" t="s">
        <v>745</v>
      </c>
      <c r="AS81" s="2">
        <v>0.877</v>
      </c>
      <c r="AV81" s="1">
        <v>48.248075999999998</v>
      </c>
      <c r="AW81" s="1">
        <v>-122.313485</v>
      </c>
      <c r="AY81" s="1">
        <v>3</v>
      </c>
      <c r="AZ81" s="1" t="s">
        <v>1855</v>
      </c>
      <c r="BA81" s="34" t="s">
        <v>36</v>
      </c>
      <c r="BB81" s="34" t="s">
        <v>36</v>
      </c>
      <c r="BC81" s="34" t="s">
        <v>36</v>
      </c>
      <c r="BD81" s="34" t="s">
        <v>36</v>
      </c>
      <c r="BE81" s="34" t="b">
        <v>0</v>
      </c>
    </row>
    <row r="82" spans="1:57" ht="15" customHeight="1" x14ac:dyDescent="0.25">
      <c r="A82" s="4" t="s">
        <v>919</v>
      </c>
      <c r="B82" s="2" t="s">
        <v>877</v>
      </c>
      <c r="C82" s="1" t="s">
        <v>915</v>
      </c>
      <c r="D82" s="5">
        <v>12.873876206</v>
      </c>
      <c r="E82" s="1" t="s">
        <v>224</v>
      </c>
      <c r="F82" s="2" t="s">
        <v>419</v>
      </c>
      <c r="G82" s="2">
        <v>4</v>
      </c>
      <c r="H82" s="2" t="b">
        <v>0</v>
      </c>
      <c r="I82" s="2" t="b">
        <v>0</v>
      </c>
      <c r="J82" s="2" t="s">
        <v>92</v>
      </c>
      <c r="K82" s="2"/>
      <c r="L82" s="2" t="s">
        <v>33</v>
      </c>
      <c r="M82" s="2" t="s">
        <v>39</v>
      </c>
      <c r="N82" s="2" t="s">
        <v>40</v>
      </c>
      <c r="O82" s="2" t="s">
        <v>41</v>
      </c>
      <c r="P82" s="2"/>
      <c r="Q82" s="2" t="s">
        <v>82</v>
      </c>
      <c r="R82" s="2"/>
      <c r="S82" s="2" t="s">
        <v>87</v>
      </c>
      <c r="T82" s="2"/>
      <c r="U82" s="2"/>
      <c r="V82" s="2" t="s">
        <v>271</v>
      </c>
      <c r="W82" s="2"/>
      <c r="X82" s="2" t="s">
        <v>420</v>
      </c>
      <c r="Y82" s="2" t="s">
        <v>44</v>
      </c>
      <c r="Z82" s="2" t="s">
        <v>31</v>
      </c>
      <c r="AA82" s="6" t="s">
        <v>899</v>
      </c>
      <c r="AB82" s="6" t="s">
        <v>900</v>
      </c>
      <c r="AC82" s="6">
        <v>7</v>
      </c>
      <c r="AD82" s="2" t="s">
        <v>897</v>
      </c>
      <c r="AE82" s="2" t="s">
        <v>36</v>
      </c>
      <c r="AF82" s="2" t="b">
        <v>0</v>
      </c>
      <c r="AG82" s="2" t="s">
        <v>36</v>
      </c>
      <c r="AH82" s="6" t="s">
        <v>1159</v>
      </c>
      <c r="AI82" s="2" t="s">
        <v>880</v>
      </c>
      <c r="AJ82" s="2" t="s">
        <v>898</v>
      </c>
      <c r="AK82" s="2" t="s">
        <v>38</v>
      </c>
      <c r="AL82" s="2">
        <v>2014</v>
      </c>
      <c r="AM82" s="2">
        <v>7</v>
      </c>
      <c r="AN82" s="3">
        <v>41827</v>
      </c>
      <c r="AO82" s="2" t="s">
        <v>728</v>
      </c>
      <c r="AP82" s="2">
        <v>0</v>
      </c>
      <c r="AQ82" s="2" t="s">
        <v>878</v>
      </c>
      <c r="AR82" s="2" t="s">
        <v>879</v>
      </c>
      <c r="AS82" s="2">
        <v>0.75</v>
      </c>
      <c r="AV82" s="1">
        <v>46.304798380000001</v>
      </c>
      <c r="AW82" s="1">
        <v>-122.97839089999999</v>
      </c>
      <c r="AX82" s="1">
        <v>24249186</v>
      </c>
      <c r="AZ82" s="1" t="s">
        <v>1856</v>
      </c>
      <c r="BA82" s="34" t="s">
        <v>36</v>
      </c>
      <c r="BB82" s="34" t="s">
        <v>36</v>
      </c>
      <c r="BC82" s="34" t="s">
        <v>36</v>
      </c>
      <c r="BD82" s="34" t="s">
        <v>36</v>
      </c>
      <c r="BE82" s="34" t="b">
        <v>0</v>
      </c>
    </row>
    <row r="83" spans="1:57" ht="15" customHeight="1" x14ac:dyDescent="0.25">
      <c r="A83" s="4" t="s">
        <v>919</v>
      </c>
      <c r="B83" s="2" t="s">
        <v>877</v>
      </c>
      <c r="C83" s="1" t="s">
        <v>915</v>
      </c>
      <c r="D83" s="5">
        <v>12.873876206</v>
      </c>
      <c r="E83" s="1" t="s">
        <v>224</v>
      </c>
      <c r="F83" s="2" t="s">
        <v>237</v>
      </c>
      <c r="G83" s="2">
        <v>18</v>
      </c>
      <c r="H83" s="2" t="b">
        <v>0</v>
      </c>
      <c r="I83" s="2" t="b">
        <v>0</v>
      </c>
      <c r="J83" s="2" t="s">
        <v>92</v>
      </c>
      <c r="K83" s="2"/>
      <c r="L83" s="2" t="s">
        <v>33</v>
      </c>
      <c r="M83" s="2" t="s">
        <v>39</v>
      </c>
      <c r="N83" s="2" t="s">
        <v>40</v>
      </c>
      <c r="O83" s="2" t="s">
        <v>41</v>
      </c>
      <c r="P83" s="2"/>
      <c r="Q83" s="2" t="s">
        <v>82</v>
      </c>
      <c r="R83" s="2"/>
      <c r="S83" s="2" t="s">
        <v>87</v>
      </c>
      <c r="T83" s="2"/>
      <c r="U83" s="2"/>
      <c r="V83" s="2" t="s">
        <v>238</v>
      </c>
      <c r="W83" s="2"/>
      <c r="X83" s="2" t="s">
        <v>239</v>
      </c>
      <c r="Y83" s="2" t="s">
        <v>95</v>
      </c>
      <c r="Z83" s="2" t="s">
        <v>48</v>
      </c>
      <c r="AA83" s="6" t="s">
        <v>899</v>
      </c>
      <c r="AB83" s="6" t="s">
        <v>900</v>
      </c>
      <c r="AC83" s="6">
        <v>7</v>
      </c>
      <c r="AD83" s="2" t="s">
        <v>897</v>
      </c>
      <c r="AE83" s="2" t="s">
        <v>36</v>
      </c>
      <c r="AF83" s="2" t="b">
        <v>0</v>
      </c>
      <c r="AG83" s="2" t="s">
        <v>36</v>
      </c>
      <c r="AH83" s="6" t="s">
        <v>1160</v>
      </c>
      <c r="AI83" s="2" t="s">
        <v>880</v>
      </c>
      <c r="AJ83" s="2" t="s">
        <v>898</v>
      </c>
      <c r="AK83" s="2" t="s">
        <v>38</v>
      </c>
      <c r="AL83" s="2">
        <v>2014</v>
      </c>
      <c r="AM83" s="2">
        <v>7</v>
      </c>
      <c r="AN83" s="3">
        <v>41827</v>
      </c>
      <c r="AO83" s="2" t="s">
        <v>728</v>
      </c>
      <c r="AP83" s="2">
        <v>0</v>
      </c>
      <c r="AQ83" s="2" t="s">
        <v>878</v>
      </c>
      <c r="AR83" s="2" t="s">
        <v>879</v>
      </c>
      <c r="AS83" s="2">
        <v>0.75</v>
      </c>
      <c r="AV83" s="1">
        <v>46.304798380000001</v>
      </c>
      <c r="AW83" s="1">
        <v>-122.97839089999999</v>
      </c>
      <c r="AX83" s="1">
        <v>24249186</v>
      </c>
      <c r="AZ83" s="1" t="s">
        <v>1856</v>
      </c>
      <c r="BA83" s="34" t="s">
        <v>36</v>
      </c>
      <c r="BB83" s="34" t="s">
        <v>36</v>
      </c>
      <c r="BC83" s="34" t="s">
        <v>36</v>
      </c>
      <c r="BD83" s="34" t="s">
        <v>36</v>
      </c>
      <c r="BE83" s="34" t="b">
        <v>0</v>
      </c>
    </row>
    <row r="84" spans="1:57" ht="15" customHeight="1" x14ac:dyDescent="0.25">
      <c r="A84" s="4" t="s">
        <v>919</v>
      </c>
      <c r="B84" s="2" t="s">
        <v>877</v>
      </c>
      <c r="C84" s="1" t="s">
        <v>915</v>
      </c>
      <c r="D84" s="5">
        <v>12.873876206</v>
      </c>
      <c r="E84" s="1" t="s">
        <v>224</v>
      </c>
      <c r="F84" s="2" t="s">
        <v>89</v>
      </c>
      <c r="G84" s="2">
        <v>4</v>
      </c>
      <c r="H84" s="2" t="b">
        <v>0</v>
      </c>
      <c r="I84" s="2" t="b">
        <v>0</v>
      </c>
      <c r="J84" s="2" t="s">
        <v>92</v>
      </c>
      <c r="K84" s="2"/>
      <c r="L84" s="2" t="s">
        <v>33</v>
      </c>
      <c r="M84" s="2" t="s">
        <v>39</v>
      </c>
      <c r="N84" s="2" t="s">
        <v>40</v>
      </c>
      <c r="O84" s="2" t="s">
        <v>41</v>
      </c>
      <c r="P84" s="2"/>
      <c r="Q84" s="2" t="s">
        <v>82</v>
      </c>
      <c r="R84" s="2"/>
      <c r="S84" s="2" t="s">
        <v>87</v>
      </c>
      <c r="T84" s="2"/>
      <c r="U84" s="2"/>
      <c r="V84" s="2" t="s">
        <v>90</v>
      </c>
      <c r="W84" s="2"/>
      <c r="X84" s="2" t="s">
        <v>91</v>
      </c>
      <c r="Y84" s="2" t="s">
        <v>47</v>
      </c>
      <c r="Z84" s="2" t="s">
        <v>897</v>
      </c>
      <c r="AA84" s="6" t="s">
        <v>916</v>
      </c>
      <c r="AB84" s="6" t="s">
        <v>900</v>
      </c>
      <c r="AC84" s="6">
        <v>7</v>
      </c>
      <c r="AD84" s="2" t="s">
        <v>897</v>
      </c>
      <c r="AE84" s="2" t="s">
        <v>36</v>
      </c>
      <c r="AF84" s="2" t="s">
        <v>36</v>
      </c>
      <c r="AG84" s="2" t="s">
        <v>36</v>
      </c>
      <c r="AH84" s="6" t="s">
        <v>1161</v>
      </c>
      <c r="AI84" s="2" t="s">
        <v>880</v>
      </c>
      <c r="AJ84" s="2" t="s">
        <v>898</v>
      </c>
      <c r="AK84" s="2" t="s">
        <v>897</v>
      </c>
      <c r="AL84" s="2">
        <v>2014</v>
      </c>
      <c r="AM84" s="2">
        <v>7</v>
      </c>
      <c r="AN84" s="3">
        <v>41827</v>
      </c>
      <c r="AO84" s="2" t="s">
        <v>728</v>
      </c>
      <c r="AP84" s="2">
        <v>0</v>
      </c>
      <c r="AQ84" s="2" t="s">
        <v>878</v>
      </c>
      <c r="AR84" s="2" t="s">
        <v>879</v>
      </c>
      <c r="AS84" s="2">
        <v>0.75</v>
      </c>
      <c r="AV84" s="1">
        <v>46.304798380000001</v>
      </c>
      <c r="AW84" s="1">
        <v>-122.97839089999999</v>
      </c>
      <c r="AX84" s="1">
        <v>24249186</v>
      </c>
      <c r="AZ84" s="1" t="s">
        <v>1856</v>
      </c>
      <c r="BA84" s="34" t="s">
        <v>36</v>
      </c>
      <c r="BB84" s="34" t="s">
        <v>36</v>
      </c>
      <c r="BC84" s="34" t="s">
        <v>36</v>
      </c>
      <c r="BD84" s="34" t="s">
        <v>36</v>
      </c>
      <c r="BE84" s="34" t="b">
        <v>0</v>
      </c>
    </row>
    <row r="85" spans="1:57" ht="15" customHeight="1" x14ac:dyDescent="0.25">
      <c r="A85" s="4" t="s">
        <v>919</v>
      </c>
      <c r="B85" s="2" t="s">
        <v>798</v>
      </c>
      <c r="C85" s="1" t="s">
        <v>915</v>
      </c>
      <c r="D85" s="5">
        <v>3.5148755742</v>
      </c>
      <c r="E85" s="1" t="s">
        <v>224</v>
      </c>
      <c r="F85" s="2" t="s">
        <v>165</v>
      </c>
      <c r="G85" s="2">
        <v>1</v>
      </c>
      <c r="H85" s="2" t="b">
        <v>0</v>
      </c>
      <c r="I85" s="2" t="b">
        <v>0</v>
      </c>
      <c r="J85" s="2" t="s">
        <v>92</v>
      </c>
      <c r="K85" s="2"/>
      <c r="L85" s="2" t="s">
        <v>33</v>
      </c>
      <c r="M85" s="2" t="s">
        <v>39</v>
      </c>
      <c r="N85" s="2" t="s">
        <v>40</v>
      </c>
      <c r="O85" s="2" t="s">
        <v>41</v>
      </c>
      <c r="P85" s="2"/>
      <c r="Q85" s="2" t="s">
        <v>57</v>
      </c>
      <c r="R85" s="2"/>
      <c r="S85" s="2" t="s">
        <v>166</v>
      </c>
      <c r="T85" s="2"/>
      <c r="U85" s="2"/>
      <c r="V85" s="2" t="s">
        <v>165</v>
      </c>
      <c r="W85" s="2"/>
      <c r="X85" s="2"/>
      <c r="Y85" s="2" t="s">
        <v>95</v>
      </c>
      <c r="Z85" s="2" t="s">
        <v>55</v>
      </c>
      <c r="AA85" s="6" t="s">
        <v>916</v>
      </c>
      <c r="AB85" s="6" t="s">
        <v>900</v>
      </c>
      <c r="AC85" s="6">
        <v>7</v>
      </c>
      <c r="AD85" s="2" t="s">
        <v>55</v>
      </c>
      <c r="AE85" s="2" t="s">
        <v>36</v>
      </c>
      <c r="AF85" s="2" t="b">
        <v>1</v>
      </c>
      <c r="AG85" s="2" t="s">
        <v>36</v>
      </c>
      <c r="AH85" s="6" t="s">
        <v>1162</v>
      </c>
      <c r="AI85" s="2" t="s">
        <v>800</v>
      </c>
      <c r="AJ85" s="2" t="s">
        <v>898</v>
      </c>
      <c r="AK85" s="2" t="s">
        <v>28</v>
      </c>
      <c r="AL85" s="2">
        <v>2015</v>
      </c>
      <c r="AM85" s="2">
        <v>8</v>
      </c>
      <c r="AN85" s="3">
        <v>42241</v>
      </c>
      <c r="AO85" s="2" t="s">
        <v>697</v>
      </c>
      <c r="AP85" s="2">
        <v>0</v>
      </c>
      <c r="AQ85" s="2" t="s">
        <v>799</v>
      </c>
      <c r="AR85" s="2" t="s">
        <v>797</v>
      </c>
      <c r="AS85" s="2">
        <v>0.87100000000000011</v>
      </c>
      <c r="AV85" s="1">
        <v>47.832999999999998</v>
      </c>
      <c r="AW85" s="1">
        <v>-122.164</v>
      </c>
      <c r="AY85" s="1">
        <v>3</v>
      </c>
      <c r="AZ85" s="1" t="s">
        <v>1855</v>
      </c>
      <c r="BA85" s="34" t="s">
        <v>36</v>
      </c>
      <c r="BB85" s="34" t="s">
        <v>36</v>
      </c>
      <c r="BC85" s="34" t="s">
        <v>36</v>
      </c>
      <c r="BD85" s="34" t="s">
        <v>36</v>
      </c>
      <c r="BE85" s="34" t="b">
        <v>0</v>
      </c>
    </row>
    <row r="86" spans="1:57" ht="15" customHeight="1" x14ac:dyDescent="0.25">
      <c r="A86" s="4" t="s">
        <v>919</v>
      </c>
      <c r="B86" s="2" t="s">
        <v>798</v>
      </c>
      <c r="C86" s="1" t="s">
        <v>915</v>
      </c>
      <c r="D86" s="5">
        <v>3.5148755742</v>
      </c>
      <c r="E86" s="1" t="s">
        <v>224</v>
      </c>
      <c r="F86" s="2" t="s">
        <v>242</v>
      </c>
      <c r="G86" s="2">
        <v>1</v>
      </c>
      <c r="H86" s="2" t="b">
        <v>0</v>
      </c>
      <c r="I86" s="2" t="b">
        <v>0</v>
      </c>
      <c r="J86" s="2" t="s">
        <v>92</v>
      </c>
      <c r="K86" s="2"/>
      <c r="L86" s="2" t="s">
        <v>33</v>
      </c>
      <c r="M86" s="2" t="s">
        <v>39</v>
      </c>
      <c r="N86" s="2" t="s">
        <v>40</v>
      </c>
      <c r="O86" s="2" t="s">
        <v>41</v>
      </c>
      <c r="P86" s="2"/>
      <c r="Q86" s="2" t="s">
        <v>121</v>
      </c>
      <c r="R86" s="2"/>
      <c r="S86" s="2" t="s">
        <v>139</v>
      </c>
      <c r="T86" s="2"/>
      <c r="U86" s="2"/>
      <c r="V86" s="2" t="s">
        <v>138</v>
      </c>
      <c r="W86" s="2"/>
      <c r="X86" s="2" t="s">
        <v>243</v>
      </c>
      <c r="Y86" s="2" t="s">
        <v>95</v>
      </c>
      <c r="Z86" s="2" t="s">
        <v>55</v>
      </c>
      <c r="AA86" s="6" t="s">
        <v>899</v>
      </c>
      <c r="AB86" s="6" t="s">
        <v>900</v>
      </c>
      <c r="AC86" s="6">
        <v>7</v>
      </c>
      <c r="AD86" s="2" t="s">
        <v>55</v>
      </c>
      <c r="AE86" s="2" t="s">
        <v>36</v>
      </c>
      <c r="AF86" s="2" t="b">
        <v>0</v>
      </c>
      <c r="AG86" s="2" t="s">
        <v>36</v>
      </c>
      <c r="AH86" s="6" t="s">
        <v>1163</v>
      </c>
      <c r="AI86" s="2" t="s">
        <v>800</v>
      </c>
      <c r="AJ86" s="2" t="s">
        <v>898</v>
      </c>
      <c r="AK86" s="2" t="s">
        <v>38</v>
      </c>
      <c r="AL86" s="2">
        <v>2015</v>
      </c>
      <c r="AM86" s="2">
        <v>8</v>
      </c>
      <c r="AN86" s="3">
        <v>42241</v>
      </c>
      <c r="AO86" s="2" t="s">
        <v>697</v>
      </c>
      <c r="AP86" s="2">
        <v>0</v>
      </c>
      <c r="AQ86" s="2" t="s">
        <v>799</v>
      </c>
      <c r="AR86" s="2" t="s">
        <v>797</v>
      </c>
      <c r="AS86" s="2">
        <v>0.87100000000000011</v>
      </c>
      <c r="AV86" s="1">
        <v>47.832999999999998</v>
      </c>
      <c r="AW86" s="1">
        <v>-122.164</v>
      </c>
      <c r="AZ86" s="1" t="s">
        <v>1856</v>
      </c>
      <c r="BA86" s="34" t="s">
        <v>36</v>
      </c>
      <c r="BB86" s="34" t="s">
        <v>36</v>
      </c>
      <c r="BC86" s="34" t="s">
        <v>36</v>
      </c>
      <c r="BD86" s="34" t="s">
        <v>36</v>
      </c>
      <c r="BE86" s="34" t="b">
        <v>0</v>
      </c>
    </row>
    <row r="87" spans="1:57" ht="15" customHeight="1" x14ac:dyDescent="0.25">
      <c r="A87" s="4" t="s">
        <v>919</v>
      </c>
      <c r="B87" s="2" t="s">
        <v>860</v>
      </c>
      <c r="C87" s="1" t="s">
        <v>917</v>
      </c>
      <c r="D87" s="5">
        <v>11.843202108</v>
      </c>
      <c r="E87" s="1" t="s">
        <v>224</v>
      </c>
      <c r="F87" s="2" t="s">
        <v>575</v>
      </c>
      <c r="G87" s="2">
        <v>8</v>
      </c>
      <c r="H87" s="2" t="b">
        <v>0</v>
      </c>
      <c r="I87" s="2" t="b">
        <v>0</v>
      </c>
      <c r="J87" s="2" t="s">
        <v>92</v>
      </c>
      <c r="K87" s="2"/>
      <c r="L87" s="2" t="s">
        <v>33</v>
      </c>
      <c r="M87" s="2" t="s">
        <v>39</v>
      </c>
      <c r="N87" s="2" t="s">
        <v>40</v>
      </c>
      <c r="O87" s="2" t="s">
        <v>41</v>
      </c>
      <c r="P87" s="2"/>
      <c r="Q87" s="2" t="s">
        <v>121</v>
      </c>
      <c r="R87" s="2"/>
      <c r="S87" s="2" t="s">
        <v>125</v>
      </c>
      <c r="T87" s="2"/>
      <c r="U87" s="2"/>
      <c r="V87" s="2" t="s">
        <v>505</v>
      </c>
      <c r="W87" s="2" t="s">
        <v>576</v>
      </c>
      <c r="X87" s="2" t="s">
        <v>577</v>
      </c>
      <c r="Y87" s="2" t="s">
        <v>44</v>
      </c>
      <c r="Z87" s="2" t="s">
        <v>63</v>
      </c>
      <c r="AA87" s="6" t="s">
        <v>899</v>
      </c>
      <c r="AB87" s="6" t="s">
        <v>900</v>
      </c>
      <c r="AC87" s="6">
        <v>7</v>
      </c>
      <c r="AD87" s="2" t="s">
        <v>897</v>
      </c>
      <c r="AE87" s="2" t="s">
        <v>36</v>
      </c>
      <c r="AF87" s="2" t="b">
        <v>0</v>
      </c>
      <c r="AG87" s="2" t="s">
        <v>36</v>
      </c>
      <c r="AH87" s="6" t="s">
        <v>1164</v>
      </c>
      <c r="AI87" s="2" t="s">
        <v>862</v>
      </c>
      <c r="AJ87" s="2" t="s">
        <v>896</v>
      </c>
      <c r="AK87" s="2" t="s">
        <v>38</v>
      </c>
      <c r="AL87" s="2">
        <v>2013</v>
      </c>
      <c r="AM87" s="2">
        <v>8</v>
      </c>
      <c r="AN87" s="3">
        <v>41515</v>
      </c>
      <c r="AO87" s="2" t="s">
        <v>728</v>
      </c>
      <c r="AP87" s="2">
        <v>0</v>
      </c>
      <c r="AQ87" s="2" t="s">
        <v>861</v>
      </c>
      <c r="AR87" s="2" t="s">
        <v>859</v>
      </c>
      <c r="AS87" s="2">
        <v>1.0630000000000002</v>
      </c>
      <c r="AV87" s="1">
        <v>47.628770590000002</v>
      </c>
      <c r="AW87" s="1">
        <v>-122.7915708</v>
      </c>
      <c r="AX87" s="1">
        <v>24287296</v>
      </c>
      <c r="AZ87" s="1" t="s">
        <v>1856</v>
      </c>
      <c r="BA87" s="34" t="s">
        <v>36</v>
      </c>
      <c r="BB87" s="34" t="s">
        <v>36</v>
      </c>
      <c r="BC87" s="34" t="s">
        <v>36</v>
      </c>
      <c r="BD87" s="34" t="s">
        <v>36</v>
      </c>
      <c r="BE87" s="34" t="b">
        <v>0</v>
      </c>
    </row>
    <row r="88" spans="1:57" ht="15" customHeight="1" x14ac:dyDescent="0.25">
      <c r="A88" s="4" t="s">
        <v>919</v>
      </c>
      <c r="B88" s="2" t="s">
        <v>860</v>
      </c>
      <c r="C88" s="1" t="s">
        <v>917</v>
      </c>
      <c r="D88" s="5">
        <v>11.843202108</v>
      </c>
      <c r="E88" s="1" t="s">
        <v>224</v>
      </c>
      <c r="F88" s="2" t="s">
        <v>111</v>
      </c>
      <c r="G88" s="2">
        <v>2</v>
      </c>
      <c r="H88" s="2" t="b">
        <v>0</v>
      </c>
      <c r="I88" s="2" t="b">
        <v>0</v>
      </c>
      <c r="J88" s="2" t="s">
        <v>92</v>
      </c>
      <c r="K88" s="2"/>
      <c r="L88" s="2" t="s">
        <v>33</v>
      </c>
      <c r="M88" s="2" t="s">
        <v>39</v>
      </c>
      <c r="N88" s="2" t="s">
        <v>40</v>
      </c>
      <c r="O88" s="2" t="s">
        <v>41</v>
      </c>
      <c r="P88" s="2"/>
      <c r="Q88" s="2" t="s">
        <v>105</v>
      </c>
      <c r="R88" s="2"/>
      <c r="S88" s="2" t="s">
        <v>112</v>
      </c>
      <c r="T88" s="2" t="s">
        <v>948</v>
      </c>
      <c r="U88" s="2" t="s">
        <v>113</v>
      </c>
      <c r="V88" s="2" t="s">
        <v>114</v>
      </c>
      <c r="W88" s="2"/>
      <c r="X88" s="2" t="s">
        <v>115</v>
      </c>
      <c r="Y88" s="2" t="s">
        <v>47</v>
      </c>
      <c r="Z88" s="2" t="s">
        <v>55</v>
      </c>
      <c r="AA88" s="6" t="s">
        <v>899</v>
      </c>
      <c r="AB88" s="6" t="s">
        <v>900</v>
      </c>
      <c r="AC88" s="6">
        <v>7</v>
      </c>
      <c r="AD88" s="2" t="s">
        <v>55</v>
      </c>
      <c r="AE88" s="2" t="s">
        <v>36</v>
      </c>
      <c r="AF88" s="2" t="b">
        <v>1</v>
      </c>
      <c r="AG88" s="2" t="s">
        <v>36</v>
      </c>
      <c r="AH88" s="6" t="s">
        <v>1165</v>
      </c>
      <c r="AI88" s="2" t="s">
        <v>862</v>
      </c>
      <c r="AJ88" s="2" t="s">
        <v>896</v>
      </c>
      <c r="AK88" s="2" t="s">
        <v>38</v>
      </c>
      <c r="AL88" s="2">
        <v>2013</v>
      </c>
      <c r="AM88" s="2">
        <v>8</v>
      </c>
      <c r="AN88" s="3">
        <v>41515</v>
      </c>
      <c r="AO88" s="2" t="s">
        <v>728</v>
      </c>
      <c r="AP88" s="2">
        <v>0</v>
      </c>
      <c r="AQ88" s="2" t="s">
        <v>861</v>
      </c>
      <c r="AR88" s="2" t="s">
        <v>859</v>
      </c>
      <c r="AS88" s="2">
        <v>1.0630000000000002</v>
      </c>
      <c r="AV88" s="1">
        <v>47.628770590000002</v>
      </c>
      <c r="AW88" s="1">
        <v>-122.7915708</v>
      </c>
      <c r="AX88" s="1">
        <v>24287296</v>
      </c>
      <c r="AZ88" s="1" t="s">
        <v>1856</v>
      </c>
      <c r="BA88" s="34" t="s">
        <v>36</v>
      </c>
      <c r="BB88" s="34" t="s">
        <v>36</v>
      </c>
      <c r="BC88" s="34" t="s">
        <v>36</v>
      </c>
      <c r="BD88" s="34" t="s">
        <v>36</v>
      </c>
      <c r="BE88" s="34" t="b">
        <v>0</v>
      </c>
    </row>
    <row r="89" spans="1:57" ht="15" customHeight="1" x14ac:dyDescent="0.25">
      <c r="A89" s="4" t="s">
        <v>919</v>
      </c>
      <c r="B89" s="2" t="s">
        <v>860</v>
      </c>
      <c r="C89" s="1" t="s">
        <v>917</v>
      </c>
      <c r="D89" s="5">
        <v>11.843202108</v>
      </c>
      <c r="E89" s="1" t="s">
        <v>224</v>
      </c>
      <c r="F89" s="2" t="s">
        <v>165</v>
      </c>
      <c r="G89" s="2">
        <v>1</v>
      </c>
      <c r="H89" s="2" t="b">
        <v>0</v>
      </c>
      <c r="I89" s="2" t="b">
        <v>0</v>
      </c>
      <c r="J89" s="2" t="s">
        <v>92</v>
      </c>
      <c r="K89" s="2"/>
      <c r="L89" s="2" t="s">
        <v>33</v>
      </c>
      <c r="M89" s="2" t="s">
        <v>39</v>
      </c>
      <c r="N89" s="2" t="s">
        <v>40</v>
      </c>
      <c r="O89" s="2" t="s">
        <v>41</v>
      </c>
      <c r="P89" s="2"/>
      <c r="Q89" s="2" t="s">
        <v>57</v>
      </c>
      <c r="R89" s="2"/>
      <c r="S89" s="2" t="s">
        <v>166</v>
      </c>
      <c r="T89" s="2"/>
      <c r="U89" s="2"/>
      <c r="V89" s="2" t="s">
        <v>165</v>
      </c>
      <c r="W89" s="2"/>
      <c r="X89" s="2"/>
      <c r="Y89" s="2" t="s">
        <v>95</v>
      </c>
      <c r="Z89" s="2" t="s">
        <v>55</v>
      </c>
      <c r="AA89" s="6" t="s">
        <v>916</v>
      </c>
      <c r="AB89" s="6" t="s">
        <v>900</v>
      </c>
      <c r="AC89" s="6">
        <v>7</v>
      </c>
      <c r="AD89" s="2" t="s">
        <v>55</v>
      </c>
      <c r="AE89" s="2" t="s">
        <v>36</v>
      </c>
      <c r="AF89" s="2" t="b">
        <v>1</v>
      </c>
      <c r="AG89" s="2" t="s">
        <v>36</v>
      </c>
      <c r="AH89" s="6" t="s">
        <v>1166</v>
      </c>
      <c r="AI89" s="2" t="s">
        <v>862</v>
      </c>
      <c r="AJ89" s="2" t="s">
        <v>896</v>
      </c>
      <c r="AK89" s="2" t="s">
        <v>28</v>
      </c>
      <c r="AL89" s="2">
        <v>2013</v>
      </c>
      <c r="AM89" s="2">
        <v>8</v>
      </c>
      <c r="AN89" s="3">
        <v>41515</v>
      </c>
      <c r="AO89" s="2" t="s">
        <v>728</v>
      </c>
      <c r="AP89" s="2">
        <v>0</v>
      </c>
      <c r="AQ89" s="2" t="s">
        <v>861</v>
      </c>
      <c r="AR89" s="2" t="s">
        <v>859</v>
      </c>
      <c r="AS89" s="2">
        <v>1.0630000000000002</v>
      </c>
      <c r="AV89" s="1">
        <v>47.628770590000002</v>
      </c>
      <c r="AW89" s="1">
        <v>-122.7915708</v>
      </c>
      <c r="AX89" s="1">
        <v>24287296</v>
      </c>
      <c r="AY89" s="1">
        <v>3</v>
      </c>
      <c r="AZ89" s="1" t="s">
        <v>1855</v>
      </c>
      <c r="BA89" s="34" t="s">
        <v>36</v>
      </c>
      <c r="BB89" s="34" t="s">
        <v>36</v>
      </c>
      <c r="BC89" s="34" t="s">
        <v>36</v>
      </c>
      <c r="BD89" s="34" t="s">
        <v>36</v>
      </c>
      <c r="BE89" s="34" t="b">
        <v>0</v>
      </c>
    </row>
    <row r="90" spans="1:57" ht="15" customHeight="1" x14ac:dyDescent="0.25">
      <c r="A90" s="4" t="s">
        <v>919</v>
      </c>
      <c r="B90" s="2" t="s">
        <v>770</v>
      </c>
      <c r="C90" s="1" t="s">
        <v>917</v>
      </c>
      <c r="D90" s="5">
        <v>15.710781459</v>
      </c>
      <c r="E90" s="1" t="s">
        <v>224</v>
      </c>
      <c r="F90" s="2" t="s">
        <v>111</v>
      </c>
      <c r="G90" s="2">
        <v>1</v>
      </c>
      <c r="H90" s="2" t="b">
        <v>0</v>
      </c>
      <c r="I90" s="2" t="b">
        <v>0</v>
      </c>
      <c r="J90" s="2" t="s">
        <v>92</v>
      </c>
      <c r="K90" s="2"/>
      <c r="L90" s="2" t="s">
        <v>33</v>
      </c>
      <c r="M90" s="2" t="s">
        <v>39</v>
      </c>
      <c r="N90" s="2" t="s">
        <v>40</v>
      </c>
      <c r="O90" s="2" t="s">
        <v>41</v>
      </c>
      <c r="P90" s="2"/>
      <c r="Q90" s="2" t="s">
        <v>105</v>
      </c>
      <c r="R90" s="2"/>
      <c r="S90" s="2" t="s">
        <v>112</v>
      </c>
      <c r="T90" s="2" t="s">
        <v>948</v>
      </c>
      <c r="U90" s="2" t="s">
        <v>113</v>
      </c>
      <c r="V90" s="2" t="s">
        <v>114</v>
      </c>
      <c r="W90" s="2"/>
      <c r="X90" s="2" t="s">
        <v>115</v>
      </c>
      <c r="Y90" s="2" t="s">
        <v>47</v>
      </c>
      <c r="Z90" s="2" t="s">
        <v>55</v>
      </c>
      <c r="AA90" s="6" t="s">
        <v>899</v>
      </c>
      <c r="AB90" s="6" t="s">
        <v>900</v>
      </c>
      <c r="AC90" s="6">
        <v>7</v>
      </c>
      <c r="AD90" s="2" t="s">
        <v>55</v>
      </c>
      <c r="AE90" s="2" t="s">
        <v>36</v>
      </c>
      <c r="AF90" s="2" t="b">
        <v>1</v>
      </c>
      <c r="AG90" s="2" t="s">
        <v>36</v>
      </c>
      <c r="AH90" s="6" t="s">
        <v>1159</v>
      </c>
      <c r="AI90" s="2" t="s">
        <v>772</v>
      </c>
      <c r="AJ90" s="2" t="s">
        <v>896</v>
      </c>
      <c r="AK90" s="2" t="s">
        <v>38</v>
      </c>
      <c r="AL90" s="2">
        <v>2015</v>
      </c>
      <c r="AM90" s="2">
        <v>9</v>
      </c>
      <c r="AN90" s="3">
        <v>42277</v>
      </c>
      <c r="AO90" s="2" t="s">
        <v>752</v>
      </c>
      <c r="AP90" s="2">
        <v>0</v>
      </c>
      <c r="AQ90" s="2" t="s">
        <v>771</v>
      </c>
      <c r="AR90" s="2" t="s">
        <v>768</v>
      </c>
      <c r="AS90" s="2">
        <v>1.2050000000000001</v>
      </c>
      <c r="AV90" s="1">
        <v>47.592199999999998</v>
      </c>
      <c r="AW90" s="1">
        <v>-122.7088</v>
      </c>
      <c r="AZ90" s="1" t="s">
        <v>1856</v>
      </c>
      <c r="BA90" s="34" t="s">
        <v>36</v>
      </c>
      <c r="BB90" s="34" t="s">
        <v>36</v>
      </c>
      <c r="BC90" s="34" t="s">
        <v>36</v>
      </c>
      <c r="BD90" s="34" t="s">
        <v>36</v>
      </c>
      <c r="BE90" s="34" t="b">
        <v>0</v>
      </c>
    </row>
    <row r="91" spans="1:57" ht="15" customHeight="1" x14ac:dyDescent="0.25">
      <c r="A91" s="4" t="s">
        <v>919</v>
      </c>
      <c r="B91" s="2" t="s">
        <v>782</v>
      </c>
      <c r="C91" s="1" t="s">
        <v>917</v>
      </c>
      <c r="D91" s="5">
        <v>1.7638663780999999</v>
      </c>
      <c r="E91" s="1" t="s">
        <v>224</v>
      </c>
      <c r="F91" s="2" t="s">
        <v>419</v>
      </c>
      <c r="G91" s="2">
        <v>2</v>
      </c>
      <c r="H91" s="2" t="b">
        <v>0</v>
      </c>
      <c r="I91" s="2" t="b">
        <v>0</v>
      </c>
      <c r="J91" s="2" t="s">
        <v>92</v>
      </c>
      <c r="K91" s="2"/>
      <c r="L91" s="2" t="s">
        <v>33</v>
      </c>
      <c r="M91" s="2" t="s">
        <v>39</v>
      </c>
      <c r="N91" s="2" t="s">
        <v>40</v>
      </c>
      <c r="O91" s="2" t="s">
        <v>41</v>
      </c>
      <c r="P91" s="2"/>
      <c r="Q91" s="2" t="s">
        <v>82</v>
      </c>
      <c r="R91" s="2"/>
      <c r="S91" s="2" t="s">
        <v>87</v>
      </c>
      <c r="T91" s="2"/>
      <c r="U91" s="2"/>
      <c r="V91" s="2" t="s">
        <v>271</v>
      </c>
      <c r="W91" s="2"/>
      <c r="X91" s="2" t="s">
        <v>420</v>
      </c>
      <c r="Y91" s="2" t="s">
        <v>44</v>
      </c>
      <c r="Z91" s="2" t="s">
        <v>31</v>
      </c>
      <c r="AA91" s="6" t="s">
        <v>899</v>
      </c>
      <c r="AB91" s="6" t="s">
        <v>900</v>
      </c>
      <c r="AC91" s="6">
        <v>7</v>
      </c>
      <c r="AD91" s="2" t="s">
        <v>897</v>
      </c>
      <c r="AE91" s="2" t="s">
        <v>36</v>
      </c>
      <c r="AF91" s="2" t="b">
        <v>0</v>
      </c>
      <c r="AG91" s="2" t="s">
        <v>36</v>
      </c>
      <c r="AH91" s="6" t="s">
        <v>1160</v>
      </c>
      <c r="AI91" s="2" t="s">
        <v>784</v>
      </c>
      <c r="AJ91" s="2" t="s">
        <v>896</v>
      </c>
      <c r="AK91" s="2" t="s">
        <v>38</v>
      </c>
      <c r="AL91" s="2">
        <v>2015</v>
      </c>
      <c r="AM91" s="2">
        <v>9</v>
      </c>
      <c r="AN91" s="3">
        <v>42269</v>
      </c>
      <c r="AO91" s="2" t="s">
        <v>752</v>
      </c>
      <c r="AP91" s="2">
        <v>0</v>
      </c>
      <c r="AQ91" s="2" t="s">
        <v>783</v>
      </c>
      <c r="AR91" s="2" t="s">
        <v>781</v>
      </c>
      <c r="AS91" s="2">
        <v>3.2280000000000002</v>
      </c>
      <c r="AV91" s="1">
        <v>47.528399999999998</v>
      </c>
      <c r="AW91" s="1">
        <v>-122.71420000000001</v>
      </c>
      <c r="AZ91" s="1" t="s">
        <v>1856</v>
      </c>
      <c r="BA91" s="34" t="s">
        <v>36</v>
      </c>
      <c r="BB91" s="34" t="s">
        <v>36</v>
      </c>
      <c r="BC91" s="34" t="s">
        <v>36</v>
      </c>
      <c r="BD91" s="34" t="s">
        <v>36</v>
      </c>
      <c r="BE91" s="34" t="b">
        <v>0</v>
      </c>
    </row>
    <row r="92" spans="1:57" ht="15" customHeight="1" x14ac:dyDescent="0.25">
      <c r="A92" s="4" t="s">
        <v>919</v>
      </c>
      <c r="B92" s="2" t="s">
        <v>782</v>
      </c>
      <c r="C92" s="1" t="s">
        <v>917</v>
      </c>
      <c r="D92" s="5">
        <v>1.7638663780999999</v>
      </c>
      <c r="E92" s="1" t="s">
        <v>224</v>
      </c>
      <c r="F92" s="2" t="s">
        <v>111</v>
      </c>
      <c r="G92" s="2">
        <v>1</v>
      </c>
      <c r="H92" s="2" t="b">
        <v>0</v>
      </c>
      <c r="I92" s="2" t="b">
        <v>0</v>
      </c>
      <c r="J92" s="2" t="s">
        <v>92</v>
      </c>
      <c r="K92" s="2"/>
      <c r="L92" s="2" t="s">
        <v>33</v>
      </c>
      <c r="M92" s="2" t="s">
        <v>39</v>
      </c>
      <c r="N92" s="2" t="s">
        <v>40</v>
      </c>
      <c r="O92" s="2" t="s">
        <v>41</v>
      </c>
      <c r="P92" s="2"/>
      <c r="Q92" s="2" t="s">
        <v>105</v>
      </c>
      <c r="R92" s="2"/>
      <c r="S92" s="2" t="s">
        <v>112</v>
      </c>
      <c r="T92" s="2" t="s">
        <v>948</v>
      </c>
      <c r="U92" s="2" t="s">
        <v>113</v>
      </c>
      <c r="V92" s="2" t="s">
        <v>114</v>
      </c>
      <c r="W92" s="2"/>
      <c r="X92" s="2" t="s">
        <v>115</v>
      </c>
      <c r="Y92" s="2" t="s">
        <v>47</v>
      </c>
      <c r="Z92" s="2" t="s">
        <v>55</v>
      </c>
      <c r="AA92" s="6" t="s">
        <v>899</v>
      </c>
      <c r="AB92" s="6" t="s">
        <v>900</v>
      </c>
      <c r="AC92" s="6">
        <v>7</v>
      </c>
      <c r="AD92" s="2" t="s">
        <v>55</v>
      </c>
      <c r="AE92" s="2" t="s">
        <v>36</v>
      </c>
      <c r="AF92" s="2" t="b">
        <v>1</v>
      </c>
      <c r="AG92" s="2" t="s">
        <v>36</v>
      </c>
      <c r="AH92" s="6" t="s">
        <v>1161</v>
      </c>
      <c r="AI92" s="2" t="s">
        <v>784</v>
      </c>
      <c r="AJ92" s="2" t="s">
        <v>896</v>
      </c>
      <c r="AK92" s="2" t="s">
        <v>38</v>
      </c>
      <c r="AL92" s="2">
        <v>2015</v>
      </c>
      <c r="AM92" s="2">
        <v>9</v>
      </c>
      <c r="AN92" s="3">
        <v>42269</v>
      </c>
      <c r="AO92" s="2" t="s">
        <v>752</v>
      </c>
      <c r="AP92" s="2">
        <v>0</v>
      </c>
      <c r="AQ92" s="2" t="s">
        <v>783</v>
      </c>
      <c r="AR92" s="2" t="s">
        <v>781</v>
      </c>
      <c r="AS92" s="2">
        <v>3.2280000000000002</v>
      </c>
      <c r="AV92" s="1">
        <v>47.528399999999998</v>
      </c>
      <c r="AW92" s="1">
        <v>-122.71420000000001</v>
      </c>
      <c r="AZ92" s="1" t="s">
        <v>1856</v>
      </c>
      <c r="BA92" s="34" t="s">
        <v>36</v>
      </c>
      <c r="BB92" s="34" t="s">
        <v>36</v>
      </c>
      <c r="BC92" s="34" t="s">
        <v>36</v>
      </c>
      <c r="BD92" s="34" t="s">
        <v>36</v>
      </c>
      <c r="BE92" s="34" t="b">
        <v>0</v>
      </c>
    </row>
    <row r="93" spans="1:57" ht="15" customHeight="1" x14ac:dyDescent="0.25">
      <c r="A93" s="4" t="s">
        <v>919</v>
      </c>
      <c r="B93" s="2" t="s">
        <v>782</v>
      </c>
      <c r="C93" s="1" t="s">
        <v>917</v>
      </c>
      <c r="D93" s="5">
        <v>1.7638663780999999</v>
      </c>
      <c r="E93" s="1" t="s">
        <v>224</v>
      </c>
      <c r="F93" s="2" t="s">
        <v>237</v>
      </c>
      <c r="G93" s="2">
        <v>3</v>
      </c>
      <c r="H93" s="2" t="b">
        <v>0</v>
      </c>
      <c r="I93" s="2" t="b">
        <v>0</v>
      </c>
      <c r="J93" s="2" t="s">
        <v>92</v>
      </c>
      <c r="K93" s="2"/>
      <c r="L93" s="2" t="s">
        <v>33</v>
      </c>
      <c r="M93" s="2" t="s">
        <v>39</v>
      </c>
      <c r="N93" s="2" t="s">
        <v>40</v>
      </c>
      <c r="O93" s="2" t="s">
        <v>41</v>
      </c>
      <c r="P93" s="2"/>
      <c r="Q93" s="2" t="s">
        <v>82</v>
      </c>
      <c r="R93" s="2"/>
      <c r="S93" s="2" t="s">
        <v>87</v>
      </c>
      <c r="T93" s="2"/>
      <c r="U93" s="2"/>
      <c r="V93" s="2" t="s">
        <v>238</v>
      </c>
      <c r="W93" s="2"/>
      <c r="X93" s="2" t="s">
        <v>239</v>
      </c>
      <c r="Y93" s="2" t="s">
        <v>95</v>
      </c>
      <c r="Z93" s="2" t="s">
        <v>48</v>
      </c>
      <c r="AA93" s="6" t="s">
        <v>899</v>
      </c>
      <c r="AB93" s="6" t="s">
        <v>900</v>
      </c>
      <c r="AC93" s="6">
        <v>7</v>
      </c>
      <c r="AD93" s="2" t="s">
        <v>897</v>
      </c>
      <c r="AE93" s="2" t="s">
        <v>36</v>
      </c>
      <c r="AF93" s="2" t="b">
        <v>0</v>
      </c>
      <c r="AG93" s="2" t="s">
        <v>36</v>
      </c>
      <c r="AH93" s="6" t="s">
        <v>1162</v>
      </c>
      <c r="AI93" s="2" t="s">
        <v>784</v>
      </c>
      <c r="AJ93" s="2" t="s">
        <v>896</v>
      </c>
      <c r="AK93" s="2" t="s">
        <v>38</v>
      </c>
      <c r="AL93" s="2">
        <v>2015</v>
      </c>
      <c r="AM93" s="2">
        <v>9</v>
      </c>
      <c r="AN93" s="3">
        <v>42269</v>
      </c>
      <c r="AO93" s="2" t="s">
        <v>752</v>
      </c>
      <c r="AP93" s="2">
        <v>0</v>
      </c>
      <c r="AQ93" s="2" t="s">
        <v>783</v>
      </c>
      <c r="AR93" s="2" t="s">
        <v>781</v>
      </c>
      <c r="AS93" s="2">
        <v>3.2280000000000002</v>
      </c>
      <c r="AV93" s="1">
        <v>47.528399999999998</v>
      </c>
      <c r="AW93" s="1">
        <v>-122.71420000000001</v>
      </c>
      <c r="AZ93" s="1" t="s">
        <v>1856</v>
      </c>
      <c r="BA93" s="34" t="s">
        <v>36</v>
      </c>
      <c r="BB93" s="34" t="s">
        <v>36</v>
      </c>
      <c r="BC93" s="34" t="s">
        <v>36</v>
      </c>
      <c r="BD93" s="34" t="s">
        <v>36</v>
      </c>
      <c r="BE93" s="34" t="b">
        <v>0</v>
      </c>
    </row>
    <row r="94" spans="1:57" ht="15" customHeight="1" x14ac:dyDescent="0.25">
      <c r="A94" s="4" t="s">
        <v>919</v>
      </c>
      <c r="B94" s="2" t="s">
        <v>782</v>
      </c>
      <c r="C94" s="1" t="s">
        <v>917</v>
      </c>
      <c r="D94" s="5">
        <v>1.7638663780999999</v>
      </c>
      <c r="E94" s="1" t="s">
        <v>224</v>
      </c>
      <c r="F94" s="2" t="s">
        <v>165</v>
      </c>
      <c r="G94" s="2">
        <v>9</v>
      </c>
      <c r="H94" s="2" t="b">
        <v>0</v>
      </c>
      <c r="I94" s="2" t="b">
        <v>0</v>
      </c>
      <c r="J94" s="2" t="s">
        <v>92</v>
      </c>
      <c r="K94" s="2"/>
      <c r="L94" s="2" t="s">
        <v>33</v>
      </c>
      <c r="M94" s="2" t="s">
        <v>39</v>
      </c>
      <c r="N94" s="2" t="s">
        <v>40</v>
      </c>
      <c r="O94" s="2" t="s">
        <v>41</v>
      </c>
      <c r="P94" s="2"/>
      <c r="Q94" s="2" t="s">
        <v>57</v>
      </c>
      <c r="R94" s="2"/>
      <c r="S94" s="2" t="s">
        <v>166</v>
      </c>
      <c r="T94" s="2"/>
      <c r="U94" s="2"/>
      <c r="V94" s="2" t="s">
        <v>165</v>
      </c>
      <c r="W94" s="2"/>
      <c r="X94" s="2"/>
      <c r="Y94" s="2" t="s">
        <v>95</v>
      </c>
      <c r="Z94" s="2" t="s">
        <v>55</v>
      </c>
      <c r="AA94" s="6" t="s">
        <v>916</v>
      </c>
      <c r="AB94" s="6" t="s">
        <v>900</v>
      </c>
      <c r="AC94" s="6">
        <v>7</v>
      </c>
      <c r="AD94" s="2" t="s">
        <v>55</v>
      </c>
      <c r="AE94" s="2" t="s">
        <v>36</v>
      </c>
      <c r="AF94" s="2" t="b">
        <v>1</v>
      </c>
      <c r="AG94" s="2" t="s">
        <v>36</v>
      </c>
      <c r="AH94" s="6" t="s">
        <v>1163</v>
      </c>
      <c r="AI94" s="2" t="s">
        <v>784</v>
      </c>
      <c r="AJ94" s="2" t="s">
        <v>896</v>
      </c>
      <c r="AK94" s="2" t="s">
        <v>28</v>
      </c>
      <c r="AL94" s="2">
        <v>2015</v>
      </c>
      <c r="AM94" s="2">
        <v>9</v>
      </c>
      <c r="AN94" s="3">
        <v>42269</v>
      </c>
      <c r="AO94" s="2" t="s">
        <v>752</v>
      </c>
      <c r="AP94" s="2">
        <v>0</v>
      </c>
      <c r="AQ94" s="2" t="s">
        <v>783</v>
      </c>
      <c r="AR94" s="2" t="s">
        <v>781</v>
      </c>
      <c r="AS94" s="2">
        <v>3.2280000000000002</v>
      </c>
      <c r="AV94" s="1">
        <v>47.528399999999998</v>
      </c>
      <c r="AW94" s="1">
        <v>-122.71420000000001</v>
      </c>
      <c r="AY94" s="1">
        <v>3</v>
      </c>
      <c r="AZ94" s="1" t="s">
        <v>1855</v>
      </c>
      <c r="BA94" s="34" t="s">
        <v>36</v>
      </c>
      <c r="BB94" s="34" t="s">
        <v>36</v>
      </c>
      <c r="BC94" s="34" t="s">
        <v>36</v>
      </c>
      <c r="BD94" s="34" t="s">
        <v>36</v>
      </c>
      <c r="BE94" s="34" t="b">
        <v>0</v>
      </c>
    </row>
    <row r="95" spans="1:57" ht="15" customHeight="1" x14ac:dyDescent="0.25">
      <c r="A95" s="4" t="s">
        <v>919</v>
      </c>
      <c r="B95" s="2" t="s">
        <v>782</v>
      </c>
      <c r="C95" s="1" t="s">
        <v>917</v>
      </c>
      <c r="D95" s="5">
        <v>1.7638663780999999</v>
      </c>
      <c r="E95" s="1" t="s">
        <v>224</v>
      </c>
      <c r="F95" s="2" t="s">
        <v>368</v>
      </c>
      <c r="G95" s="2">
        <v>1</v>
      </c>
      <c r="H95" s="2" t="b">
        <v>0</v>
      </c>
      <c r="I95" s="2" t="b">
        <v>0</v>
      </c>
      <c r="J95" s="2" t="s">
        <v>92</v>
      </c>
      <c r="K95" s="2"/>
      <c r="L95" s="2" t="s">
        <v>33</v>
      </c>
      <c r="M95" s="2" t="s">
        <v>39</v>
      </c>
      <c r="N95" s="2" t="s">
        <v>40</v>
      </c>
      <c r="O95" s="2" t="s">
        <v>41</v>
      </c>
      <c r="P95" s="2"/>
      <c r="Q95" s="2" t="s">
        <v>105</v>
      </c>
      <c r="R95" s="2"/>
      <c r="S95" s="2" t="s">
        <v>106</v>
      </c>
      <c r="T95" s="2" t="s">
        <v>946</v>
      </c>
      <c r="U95" s="2"/>
      <c r="V95" s="2" t="s">
        <v>368</v>
      </c>
      <c r="W95" s="2"/>
      <c r="X95" s="2"/>
      <c r="Y95" s="2" t="s">
        <v>95</v>
      </c>
      <c r="Z95" s="2" t="s">
        <v>55</v>
      </c>
      <c r="AA95" s="6" t="s">
        <v>899</v>
      </c>
      <c r="AB95" s="6" t="s">
        <v>900</v>
      </c>
      <c r="AC95" s="6">
        <v>7</v>
      </c>
      <c r="AD95" s="2" t="s">
        <v>55</v>
      </c>
      <c r="AE95" s="2" t="s">
        <v>36</v>
      </c>
      <c r="AF95" s="2" t="b">
        <v>1</v>
      </c>
      <c r="AG95" s="2" t="s">
        <v>36</v>
      </c>
      <c r="AH95" s="6" t="s">
        <v>1164</v>
      </c>
      <c r="AI95" s="2" t="s">
        <v>784</v>
      </c>
      <c r="AJ95" s="2" t="s">
        <v>896</v>
      </c>
      <c r="AK95" s="2" t="s">
        <v>38</v>
      </c>
      <c r="AL95" s="2">
        <v>2015</v>
      </c>
      <c r="AM95" s="2">
        <v>9</v>
      </c>
      <c r="AN95" s="3">
        <v>42269</v>
      </c>
      <c r="AO95" s="2" t="s">
        <v>752</v>
      </c>
      <c r="AP95" s="2">
        <v>0</v>
      </c>
      <c r="AQ95" s="2" t="s">
        <v>783</v>
      </c>
      <c r="AR95" s="2" t="s">
        <v>781</v>
      </c>
      <c r="AS95" s="2">
        <v>3.2280000000000002</v>
      </c>
      <c r="AV95" s="1">
        <v>47.528399999999998</v>
      </c>
      <c r="AW95" s="1">
        <v>-122.71420000000001</v>
      </c>
      <c r="AY95" s="1">
        <v>3</v>
      </c>
      <c r="AZ95" s="1" t="s">
        <v>1855</v>
      </c>
      <c r="BA95" s="34" t="s">
        <v>36</v>
      </c>
      <c r="BB95" s="34" t="s">
        <v>36</v>
      </c>
      <c r="BC95" s="34" t="s">
        <v>36</v>
      </c>
      <c r="BD95" s="34" t="s">
        <v>36</v>
      </c>
      <c r="BE95" s="34" t="b">
        <v>0</v>
      </c>
    </row>
    <row r="96" spans="1:57" ht="15" customHeight="1" x14ac:dyDescent="0.25">
      <c r="A96" s="4" t="s">
        <v>919</v>
      </c>
      <c r="B96" s="2" t="s">
        <v>782</v>
      </c>
      <c r="C96" s="1" t="s">
        <v>917</v>
      </c>
      <c r="D96" s="5">
        <v>1.7638663780999999</v>
      </c>
      <c r="E96" s="1" t="s">
        <v>224</v>
      </c>
      <c r="F96" s="2" t="s">
        <v>328</v>
      </c>
      <c r="G96" s="2">
        <v>1</v>
      </c>
      <c r="H96" s="2" t="b">
        <v>0</v>
      </c>
      <c r="I96" s="2" t="b">
        <v>0</v>
      </c>
      <c r="J96" s="2" t="s">
        <v>92</v>
      </c>
      <c r="K96" s="2"/>
      <c r="L96" s="2" t="s">
        <v>33</v>
      </c>
      <c r="M96" s="2" t="s">
        <v>39</v>
      </c>
      <c r="N96" s="2" t="s">
        <v>40</v>
      </c>
      <c r="O96" s="2" t="s">
        <v>41</v>
      </c>
      <c r="P96" s="2"/>
      <c r="Q96" s="2" t="s">
        <v>105</v>
      </c>
      <c r="R96" s="2"/>
      <c r="S96" s="2" t="s">
        <v>180</v>
      </c>
      <c r="T96" s="2" t="s">
        <v>952</v>
      </c>
      <c r="U96" s="2" t="s">
        <v>323</v>
      </c>
      <c r="V96" s="2" t="s">
        <v>322</v>
      </c>
      <c r="W96" s="2"/>
      <c r="X96" s="2" t="s">
        <v>329</v>
      </c>
      <c r="Y96" s="2" t="s">
        <v>95</v>
      </c>
      <c r="Z96" s="2" t="s">
        <v>45</v>
      </c>
      <c r="AA96" s="6" t="s">
        <v>916</v>
      </c>
      <c r="AB96" s="6" t="s">
        <v>900</v>
      </c>
      <c r="AC96" s="6">
        <v>7</v>
      </c>
      <c r="AD96" s="2" t="s">
        <v>897</v>
      </c>
      <c r="AE96" s="2" t="s">
        <v>36</v>
      </c>
      <c r="AF96" s="2" t="b">
        <v>1</v>
      </c>
      <c r="AG96" s="2" t="s">
        <v>36</v>
      </c>
      <c r="AH96" s="6" t="s">
        <v>1165</v>
      </c>
      <c r="AI96" s="2" t="s">
        <v>784</v>
      </c>
      <c r="AJ96" s="2" t="s">
        <v>896</v>
      </c>
      <c r="AK96" s="2" t="s">
        <v>28</v>
      </c>
      <c r="AL96" s="2">
        <v>2015</v>
      </c>
      <c r="AM96" s="2">
        <v>9</v>
      </c>
      <c r="AN96" s="3">
        <v>42269</v>
      </c>
      <c r="AO96" s="2" t="s">
        <v>752</v>
      </c>
      <c r="AP96" s="2">
        <v>0</v>
      </c>
      <c r="AQ96" s="2" t="s">
        <v>783</v>
      </c>
      <c r="AR96" s="2" t="s">
        <v>781</v>
      </c>
      <c r="AS96" s="2">
        <v>3.2280000000000002</v>
      </c>
      <c r="AV96" s="1">
        <v>47.528399999999998</v>
      </c>
      <c r="AW96" s="1">
        <v>-122.71420000000001</v>
      </c>
      <c r="AZ96" s="1" t="s">
        <v>1856</v>
      </c>
      <c r="BA96" s="34" t="s">
        <v>36</v>
      </c>
      <c r="BB96" s="34" t="s">
        <v>36</v>
      </c>
      <c r="BC96" s="34" t="s">
        <v>36</v>
      </c>
      <c r="BD96" s="34" t="s">
        <v>36</v>
      </c>
      <c r="BE96" s="34" t="b">
        <v>0</v>
      </c>
    </row>
    <row r="97" spans="1:57" ht="15" customHeight="1" x14ac:dyDescent="0.25">
      <c r="A97" s="4" t="s">
        <v>919</v>
      </c>
      <c r="B97" s="2" t="s">
        <v>782</v>
      </c>
      <c r="C97" s="1" t="s">
        <v>917</v>
      </c>
      <c r="D97" s="5">
        <v>1.7638663780999999</v>
      </c>
      <c r="E97" s="1" t="s">
        <v>224</v>
      </c>
      <c r="F97" s="2" t="s">
        <v>241</v>
      </c>
      <c r="G97" s="2">
        <v>2</v>
      </c>
      <c r="H97" s="2" t="b">
        <v>0</v>
      </c>
      <c r="I97" s="2" t="b">
        <v>0</v>
      </c>
      <c r="J97" s="2" t="s">
        <v>92</v>
      </c>
      <c r="K97" s="2"/>
      <c r="L97" s="2" t="s">
        <v>33</v>
      </c>
      <c r="M97" s="2" t="s">
        <v>39</v>
      </c>
      <c r="N97" s="2" t="s">
        <v>40</v>
      </c>
      <c r="O97" s="2" t="s">
        <v>41</v>
      </c>
      <c r="P97" s="2"/>
      <c r="Q97" s="2" t="s">
        <v>121</v>
      </c>
      <c r="R97" s="2"/>
      <c r="S97" s="2" t="s">
        <v>139</v>
      </c>
      <c r="T97" s="2"/>
      <c r="U97" s="2"/>
      <c r="V97" s="2" t="s">
        <v>138</v>
      </c>
      <c r="W97" s="2"/>
      <c r="X97" s="2" t="s">
        <v>960</v>
      </c>
      <c r="Y97" s="2" t="s">
        <v>95</v>
      </c>
      <c r="Z97" s="2" t="s">
        <v>55</v>
      </c>
      <c r="AA97" s="6" t="s">
        <v>899</v>
      </c>
      <c r="AB97" s="6" t="s">
        <v>900</v>
      </c>
      <c r="AC97" s="6">
        <v>7</v>
      </c>
      <c r="AD97" s="2" t="s">
        <v>55</v>
      </c>
      <c r="AE97" s="2" t="s">
        <v>36</v>
      </c>
      <c r="AF97" s="2" t="b">
        <v>0</v>
      </c>
      <c r="AG97" s="2" t="s">
        <v>36</v>
      </c>
      <c r="AH97" s="6" t="s">
        <v>1166</v>
      </c>
      <c r="AI97" s="2" t="s">
        <v>784</v>
      </c>
      <c r="AJ97" s="2" t="s">
        <v>896</v>
      </c>
      <c r="AK97" s="2" t="s">
        <v>38</v>
      </c>
      <c r="AL97" s="2">
        <v>2015</v>
      </c>
      <c r="AM97" s="2">
        <v>9</v>
      </c>
      <c r="AN97" s="3">
        <v>42269</v>
      </c>
      <c r="AO97" s="2" t="s">
        <v>752</v>
      </c>
      <c r="AP97" s="2">
        <v>0</v>
      </c>
      <c r="AQ97" s="2" t="s">
        <v>783</v>
      </c>
      <c r="AR97" s="2" t="s">
        <v>781</v>
      </c>
      <c r="AS97" s="2">
        <v>3.2280000000000002</v>
      </c>
      <c r="AV97" s="1">
        <v>47.528399999999998</v>
      </c>
      <c r="AW97" s="1">
        <v>-122.71420000000001</v>
      </c>
      <c r="AZ97" s="1" t="s">
        <v>1856</v>
      </c>
      <c r="BA97" s="34" t="s">
        <v>36</v>
      </c>
      <c r="BB97" s="34" t="s">
        <v>36</v>
      </c>
      <c r="BC97" s="34" t="s">
        <v>36</v>
      </c>
      <c r="BD97" s="34" t="s">
        <v>36</v>
      </c>
      <c r="BE97" s="34" t="b">
        <v>0</v>
      </c>
    </row>
    <row r="98" spans="1:57" ht="15" customHeight="1" x14ac:dyDescent="0.25">
      <c r="A98" s="4" t="s">
        <v>919</v>
      </c>
      <c r="B98" s="2" t="s">
        <v>782</v>
      </c>
      <c r="C98" s="1" t="s">
        <v>917</v>
      </c>
      <c r="D98" s="5">
        <v>1.7638663780999999</v>
      </c>
      <c r="E98" s="1" t="s">
        <v>224</v>
      </c>
      <c r="F98" s="2" t="s">
        <v>242</v>
      </c>
      <c r="G98" s="2">
        <v>1</v>
      </c>
      <c r="H98" s="2" t="b">
        <v>0</v>
      </c>
      <c r="I98" s="2" t="b">
        <v>0</v>
      </c>
      <c r="J98" s="2" t="s">
        <v>92</v>
      </c>
      <c r="K98" s="2"/>
      <c r="L98" s="2" t="s">
        <v>33</v>
      </c>
      <c r="M98" s="2" t="s">
        <v>39</v>
      </c>
      <c r="N98" s="2" t="s">
        <v>40</v>
      </c>
      <c r="O98" s="2" t="s">
        <v>41</v>
      </c>
      <c r="P98" s="2"/>
      <c r="Q98" s="2" t="s">
        <v>121</v>
      </c>
      <c r="R98" s="2"/>
      <c r="S98" s="2" t="s">
        <v>139</v>
      </c>
      <c r="T98" s="2"/>
      <c r="U98" s="2"/>
      <c r="V98" s="2" t="s">
        <v>138</v>
      </c>
      <c r="W98" s="2"/>
      <c r="X98" s="2" t="s">
        <v>243</v>
      </c>
      <c r="Y98" s="2" t="s">
        <v>95</v>
      </c>
      <c r="Z98" s="2" t="s">
        <v>55</v>
      </c>
      <c r="AA98" s="6" t="s">
        <v>899</v>
      </c>
      <c r="AB98" s="6" t="s">
        <v>900</v>
      </c>
      <c r="AC98" s="6">
        <v>7</v>
      </c>
      <c r="AD98" s="2" t="s">
        <v>55</v>
      </c>
      <c r="AE98" s="2" t="s">
        <v>36</v>
      </c>
      <c r="AF98" s="2" t="b">
        <v>0</v>
      </c>
      <c r="AG98" s="2" t="s">
        <v>36</v>
      </c>
      <c r="AH98" s="6" t="s">
        <v>1159</v>
      </c>
      <c r="AI98" s="2" t="s">
        <v>784</v>
      </c>
      <c r="AJ98" s="2" t="s">
        <v>896</v>
      </c>
      <c r="AK98" s="2" t="s">
        <v>38</v>
      </c>
      <c r="AL98" s="2">
        <v>2015</v>
      </c>
      <c r="AM98" s="2">
        <v>9</v>
      </c>
      <c r="AN98" s="3">
        <v>42269</v>
      </c>
      <c r="AO98" s="2" t="s">
        <v>752</v>
      </c>
      <c r="AP98" s="2">
        <v>0</v>
      </c>
      <c r="AQ98" s="2" t="s">
        <v>783</v>
      </c>
      <c r="AR98" s="2" t="s">
        <v>781</v>
      </c>
      <c r="AS98" s="2">
        <v>3.2280000000000002</v>
      </c>
      <c r="AV98" s="1">
        <v>47.528399999999998</v>
      </c>
      <c r="AW98" s="1">
        <v>-122.71420000000001</v>
      </c>
      <c r="AZ98" s="1" t="s">
        <v>1856</v>
      </c>
      <c r="BA98" s="34" t="s">
        <v>36</v>
      </c>
      <c r="BB98" s="34" t="s">
        <v>36</v>
      </c>
      <c r="BC98" s="34" t="s">
        <v>36</v>
      </c>
      <c r="BD98" s="34" t="s">
        <v>36</v>
      </c>
      <c r="BE98" s="34" t="b">
        <v>0</v>
      </c>
    </row>
    <row r="99" spans="1:57" ht="15" customHeight="1" x14ac:dyDescent="0.25">
      <c r="A99" s="4" t="s">
        <v>919</v>
      </c>
      <c r="B99" s="2" t="s">
        <v>840</v>
      </c>
      <c r="C99" s="1" t="s">
        <v>915</v>
      </c>
      <c r="D99" s="5">
        <v>12.780058668000001</v>
      </c>
      <c r="E99" s="1" t="s">
        <v>224</v>
      </c>
      <c r="F99" s="2" t="s">
        <v>492</v>
      </c>
      <c r="G99" s="2">
        <v>3</v>
      </c>
      <c r="H99" s="2" t="b">
        <v>0</v>
      </c>
      <c r="I99" s="2" t="b">
        <v>0</v>
      </c>
      <c r="J99" s="2" t="s">
        <v>92</v>
      </c>
      <c r="K99" s="2"/>
      <c r="L99" s="2" t="s">
        <v>33</v>
      </c>
      <c r="M99" s="2" t="s">
        <v>39</v>
      </c>
      <c r="N99" s="2" t="s">
        <v>40</v>
      </c>
      <c r="O99" s="2" t="s">
        <v>41</v>
      </c>
      <c r="P99" s="2"/>
      <c r="Q99" s="2" t="s">
        <v>105</v>
      </c>
      <c r="R99" s="2"/>
      <c r="S99" s="2" t="s">
        <v>247</v>
      </c>
      <c r="T99" s="2" t="s">
        <v>942</v>
      </c>
      <c r="U99" s="2"/>
      <c r="V99" s="2" t="s">
        <v>492</v>
      </c>
      <c r="W99" s="2"/>
      <c r="X99" s="2"/>
      <c r="Y99" s="2" t="s">
        <v>95</v>
      </c>
      <c r="Z99" s="2" t="s">
        <v>45</v>
      </c>
      <c r="AA99" s="6" t="s">
        <v>916</v>
      </c>
      <c r="AB99" s="6" t="s">
        <v>900</v>
      </c>
      <c r="AC99" s="6">
        <v>7</v>
      </c>
      <c r="AD99" s="2" t="s">
        <v>897</v>
      </c>
      <c r="AE99" s="2" t="s">
        <v>36</v>
      </c>
      <c r="AF99" s="2" t="s">
        <v>36</v>
      </c>
      <c r="AG99" s="2" t="s">
        <v>36</v>
      </c>
      <c r="AH99" s="6" t="s">
        <v>1160</v>
      </c>
      <c r="AI99" s="2" t="s">
        <v>842</v>
      </c>
      <c r="AJ99" s="2" t="s">
        <v>898</v>
      </c>
      <c r="AK99" s="2" t="s">
        <v>897</v>
      </c>
      <c r="AL99" s="2">
        <v>2009</v>
      </c>
      <c r="AM99" s="2">
        <v>8</v>
      </c>
      <c r="AN99" s="3">
        <v>40036</v>
      </c>
      <c r="AO99" s="2" t="s">
        <v>728</v>
      </c>
      <c r="AP99" s="2">
        <v>0</v>
      </c>
      <c r="AQ99" s="2" t="s">
        <v>841</v>
      </c>
      <c r="AR99" s="2" t="s">
        <v>838</v>
      </c>
      <c r="AS99" s="2">
        <v>0.71199999999999997</v>
      </c>
      <c r="AV99" s="1">
        <v>47.4073086</v>
      </c>
      <c r="AW99" s="1">
        <v>-122.8185881</v>
      </c>
      <c r="AX99" s="1">
        <v>23989249</v>
      </c>
      <c r="AY99" s="1">
        <v>3</v>
      </c>
      <c r="AZ99" s="1" t="s">
        <v>1855</v>
      </c>
      <c r="BA99" s="34" t="s">
        <v>36</v>
      </c>
      <c r="BB99" s="34" t="s">
        <v>36</v>
      </c>
      <c r="BC99" s="34" t="s">
        <v>36</v>
      </c>
      <c r="BD99" s="34" t="s">
        <v>36</v>
      </c>
      <c r="BE99" s="34" t="b">
        <v>0</v>
      </c>
    </row>
    <row r="100" spans="1:57" ht="15" customHeight="1" x14ac:dyDescent="0.25">
      <c r="A100" s="4" t="s">
        <v>919</v>
      </c>
      <c r="B100" s="2" t="s">
        <v>840</v>
      </c>
      <c r="C100" s="1" t="s">
        <v>915</v>
      </c>
      <c r="D100" s="5">
        <v>12.780058668000001</v>
      </c>
      <c r="E100" s="1" t="s">
        <v>224</v>
      </c>
      <c r="F100" s="2" t="s">
        <v>89</v>
      </c>
      <c r="G100" s="2">
        <v>1</v>
      </c>
      <c r="H100" s="2" t="b">
        <v>0</v>
      </c>
      <c r="I100" s="2" t="b">
        <v>0</v>
      </c>
      <c r="J100" s="2" t="s">
        <v>92</v>
      </c>
      <c r="K100" s="2"/>
      <c r="L100" s="2" t="s">
        <v>33</v>
      </c>
      <c r="M100" s="2" t="s">
        <v>39</v>
      </c>
      <c r="N100" s="2" t="s">
        <v>40</v>
      </c>
      <c r="O100" s="2" t="s">
        <v>41</v>
      </c>
      <c r="P100" s="2"/>
      <c r="Q100" s="2" t="s">
        <v>82</v>
      </c>
      <c r="R100" s="2"/>
      <c r="S100" s="2" t="s">
        <v>87</v>
      </c>
      <c r="T100" s="2"/>
      <c r="U100" s="2"/>
      <c r="V100" s="2" t="s">
        <v>90</v>
      </c>
      <c r="W100" s="2"/>
      <c r="X100" s="2" t="s">
        <v>91</v>
      </c>
      <c r="Y100" s="2" t="s">
        <v>47</v>
      </c>
      <c r="Z100" s="2" t="s">
        <v>897</v>
      </c>
      <c r="AA100" s="6" t="s">
        <v>916</v>
      </c>
      <c r="AB100" s="6" t="s">
        <v>900</v>
      </c>
      <c r="AC100" s="6">
        <v>7</v>
      </c>
      <c r="AD100" s="2" t="s">
        <v>897</v>
      </c>
      <c r="AE100" s="2" t="s">
        <v>36</v>
      </c>
      <c r="AF100" s="2" t="s">
        <v>36</v>
      </c>
      <c r="AG100" s="2" t="s">
        <v>36</v>
      </c>
      <c r="AH100" s="6" t="s">
        <v>1161</v>
      </c>
      <c r="AI100" s="2" t="s">
        <v>842</v>
      </c>
      <c r="AJ100" s="2" t="s">
        <v>898</v>
      </c>
      <c r="AK100" s="2" t="s">
        <v>897</v>
      </c>
      <c r="AL100" s="2">
        <v>2009</v>
      </c>
      <c r="AM100" s="2">
        <v>8</v>
      </c>
      <c r="AN100" s="3">
        <v>40036</v>
      </c>
      <c r="AO100" s="2" t="s">
        <v>728</v>
      </c>
      <c r="AP100" s="2">
        <v>0</v>
      </c>
      <c r="AQ100" s="2" t="s">
        <v>841</v>
      </c>
      <c r="AR100" s="2" t="s">
        <v>838</v>
      </c>
      <c r="AS100" s="2">
        <v>0.71199999999999997</v>
      </c>
      <c r="AV100" s="1">
        <v>47.4073086</v>
      </c>
      <c r="AW100" s="1">
        <v>-122.8185881</v>
      </c>
      <c r="AX100" s="1">
        <v>23989249</v>
      </c>
      <c r="AZ100" s="1" t="s">
        <v>1856</v>
      </c>
      <c r="BA100" s="34" t="s">
        <v>36</v>
      </c>
      <c r="BB100" s="34" t="s">
        <v>36</v>
      </c>
      <c r="BC100" s="34" t="s">
        <v>36</v>
      </c>
      <c r="BD100" s="34" t="s">
        <v>36</v>
      </c>
      <c r="BE100" s="34" t="b">
        <v>0</v>
      </c>
    </row>
    <row r="101" spans="1:57" ht="15" customHeight="1" x14ac:dyDescent="0.25">
      <c r="A101" s="4" t="s">
        <v>919</v>
      </c>
      <c r="B101" s="2" t="s">
        <v>736</v>
      </c>
      <c r="C101" s="1" t="s">
        <v>917</v>
      </c>
      <c r="D101" s="5">
        <v>3.5937601955999998</v>
      </c>
      <c r="E101" s="1" t="s">
        <v>224</v>
      </c>
      <c r="F101" s="2" t="s">
        <v>120</v>
      </c>
      <c r="G101" s="2">
        <v>5</v>
      </c>
      <c r="H101" s="2" t="b">
        <v>0</v>
      </c>
      <c r="I101" s="2" t="b">
        <v>0</v>
      </c>
      <c r="J101" s="2" t="s">
        <v>92</v>
      </c>
      <c r="K101" s="2"/>
      <c r="L101" s="2" t="s">
        <v>33</v>
      </c>
      <c r="M101" s="2" t="s">
        <v>39</v>
      </c>
      <c r="N101" s="2" t="s">
        <v>40</v>
      </c>
      <c r="O101" s="2" t="s">
        <v>41</v>
      </c>
      <c r="P101" s="2"/>
      <c r="Q101" s="2" t="s">
        <v>121</v>
      </c>
      <c r="R101" s="2"/>
      <c r="S101" s="2" t="s">
        <v>122</v>
      </c>
      <c r="T101" s="2" t="s">
        <v>953</v>
      </c>
      <c r="U101" s="2" t="s">
        <v>123</v>
      </c>
      <c r="V101" s="2" t="s">
        <v>120</v>
      </c>
      <c r="W101" s="2"/>
      <c r="X101" s="2"/>
      <c r="Y101" s="2" t="s">
        <v>44</v>
      </c>
      <c r="Z101" s="2" t="s">
        <v>48</v>
      </c>
      <c r="AA101" s="6" t="s">
        <v>899</v>
      </c>
      <c r="AB101" s="6" t="s">
        <v>900</v>
      </c>
      <c r="AC101" s="6">
        <v>7</v>
      </c>
      <c r="AD101" s="2" t="s">
        <v>897</v>
      </c>
      <c r="AE101" s="2" t="s">
        <v>36</v>
      </c>
      <c r="AF101" s="2" t="b">
        <v>1</v>
      </c>
      <c r="AG101" s="2" t="s">
        <v>36</v>
      </c>
      <c r="AH101" s="6" t="s">
        <v>1162</v>
      </c>
      <c r="AI101" s="2" t="s">
        <v>739</v>
      </c>
      <c r="AJ101" s="2" t="s">
        <v>896</v>
      </c>
      <c r="AK101" s="2" t="s">
        <v>38</v>
      </c>
      <c r="AL101" s="2">
        <v>2013</v>
      </c>
      <c r="AM101" s="2">
        <v>7</v>
      </c>
      <c r="AN101" s="3">
        <v>41460</v>
      </c>
      <c r="AO101" s="2" t="s">
        <v>728</v>
      </c>
      <c r="AP101" s="2">
        <v>0</v>
      </c>
      <c r="AQ101" s="2" t="s">
        <v>737</v>
      </c>
      <c r="AR101" s="2" t="s">
        <v>738</v>
      </c>
      <c r="AS101" s="2">
        <v>6.2409999999999997</v>
      </c>
      <c r="AV101" s="1">
        <v>48.090609999999998</v>
      </c>
      <c r="AW101" s="1">
        <v>-123.47237</v>
      </c>
      <c r="AX101" s="1">
        <v>0</v>
      </c>
      <c r="AY101" s="1">
        <v>3</v>
      </c>
      <c r="AZ101" s="1" t="s">
        <v>1855</v>
      </c>
      <c r="BA101" s="34" t="s">
        <v>36</v>
      </c>
      <c r="BB101" s="34" t="s">
        <v>36</v>
      </c>
      <c r="BC101" s="34" t="s">
        <v>36</v>
      </c>
      <c r="BD101" s="34" t="s">
        <v>36</v>
      </c>
      <c r="BE101" s="34" t="b">
        <v>0</v>
      </c>
    </row>
    <row r="102" spans="1:57" ht="15" customHeight="1" x14ac:dyDescent="0.25">
      <c r="A102" s="4" t="s">
        <v>919</v>
      </c>
      <c r="B102" s="2" t="s">
        <v>736</v>
      </c>
      <c r="C102" s="1" t="s">
        <v>917</v>
      </c>
      <c r="D102" s="5">
        <v>3.5937601955999998</v>
      </c>
      <c r="E102" s="1" t="s">
        <v>224</v>
      </c>
      <c r="F102" s="2" t="s">
        <v>237</v>
      </c>
      <c r="G102" s="2">
        <v>32</v>
      </c>
      <c r="H102" s="2" t="b">
        <v>0</v>
      </c>
      <c r="I102" s="2" t="b">
        <v>0</v>
      </c>
      <c r="J102" s="2" t="s">
        <v>92</v>
      </c>
      <c r="K102" s="2"/>
      <c r="L102" s="2" t="s">
        <v>33</v>
      </c>
      <c r="M102" s="2" t="s">
        <v>39</v>
      </c>
      <c r="N102" s="2" t="s">
        <v>40</v>
      </c>
      <c r="O102" s="2" t="s">
        <v>41</v>
      </c>
      <c r="P102" s="2"/>
      <c r="Q102" s="2" t="s">
        <v>82</v>
      </c>
      <c r="R102" s="2"/>
      <c r="S102" s="2" t="s">
        <v>87</v>
      </c>
      <c r="T102" s="2"/>
      <c r="U102" s="2"/>
      <c r="V102" s="2" t="s">
        <v>238</v>
      </c>
      <c r="W102" s="2"/>
      <c r="X102" s="2" t="s">
        <v>239</v>
      </c>
      <c r="Y102" s="2" t="s">
        <v>95</v>
      </c>
      <c r="Z102" s="2" t="s">
        <v>48</v>
      </c>
      <c r="AA102" s="6" t="s">
        <v>899</v>
      </c>
      <c r="AB102" s="6" t="s">
        <v>900</v>
      </c>
      <c r="AC102" s="6">
        <v>7</v>
      </c>
      <c r="AD102" s="2" t="s">
        <v>897</v>
      </c>
      <c r="AE102" s="2" t="s">
        <v>36</v>
      </c>
      <c r="AF102" s="2" t="b">
        <v>0</v>
      </c>
      <c r="AG102" s="2" t="s">
        <v>36</v>
      </c>
      <c r="AH102" s="6" t="s">
        <v>1163</v>
      </c>
      <c r="AI102" s="2" t="s">
        <v>739</v>
      </c>
      <c r="AJ102" s="2" t="s">
        <v>896</v>
      </c>
      <c r="AK102" s="2" t="s">
        <v>38</v>
      </c>
      <c r="AL102" s="2">
        <v>2013</v>
      </c>
      <c r="AM102" s="2">
        <v>7</v>
      </c>
      <c r="AN102" s="3">
        <v>41460</v>
      </c>
      <c r="AO102" s="2" t="s">
        <v>728</v>
      </c>
      <c r="AP102" s="2">
        <v>0</v>
      </c>
      <c r="AQ102" s="2" t="s">
        <v>737</v>
      </c>
      <c r="AR102" s="2" t="s">
        <v>738</v>
      </c>
      <c r="AS102" s="2">
        <v>6.2409999999999997</v>
      </c>
      <c r="AV102" s="1">
        <v>48.090609999999998</v>
      </c>
      <c r="AW102" s="1">
        <v>-123.47237</v>
      </c>
      <c r="AX102" s="1">
        <v>0</v>
      </c>
      <c r="AZ102" s="1" t="s">
        <v>1856</v>
      </c>
      <c r="BA102" s="34" t="s">
        <v>36</v>
      </c>
      <c r="BB102" s="34" t="s">
        <v>36</v>
      </c>
      <c r="BC102" s="34" t="s">
        <v>36</v>
      </c>
      <c r="BD102" s="34" t="s">
        <v>36</v>
      </c>
      <c r="BE102" s="34" t="b">
        <v>0</v>
      </c>
    </row>
    <row r="103" spans="1:57" ht="15" customHeight="1" x14ac:dyDescent="0.25">
      <c r="A103" s="4" t="s">
        <v>919</v>
      </c>
      <c r="B103" s="2" t="s">
        <v>736</v>
      </c>
      <c r="C103" s="1" t="s">
        <v>917</v>
      </c>
      <c r="D103" s="5">
        <v>3.5937601955999998</v>
      </c>
      <c r="E103" s="1" t="s">
        <v>224</v>
      </c>
      <c r="F103" s="2" t="s">
        <v>249</v>
      </c>
      <c r="G103" s="2">
        <v>4</v>
      </c>
      <c r="H103" s="2" t="b">
        <v>0</v>
      </c>
      <c r="I103" s="2" t="b">
        <v>0</v>
      </c>
      <c r="J103" s="2" t="s">
        <v>92</v>
      </c>
      <c r="K103" s="2"/>
      <c r="L103" s="2" t="s">
        <v>33</v>
      </c>
      <c r="M103" s="2" t="s">
        <v>39</v>
      </c>
      <c r="N103" s="2" t="s">
        <v>40</v>
      </c>
      <c r="O103" s="2" t="s">
        <v>41</v>
      </c>
      <c r="P103" s="2"/>
      <c r="Q103" s="2" t="s">
        <v>121</v>
      </c>
      <c r="R103" s="2"/>
      <c r="S103" s="2" t="s">
        <v>250</v>
      </c>
      <c r="T103" s="2" t="s">
        <v>957</v>
      </c>
      <c r="U103" s="2"/>
      <c r="V103" s="2" t="s">
        <v>249</v>
      </c>
      <c r="W103" s="2"/>
      <c r="X103" s="2"/>
      <c r="Y103" s="2" t="s">
        <v>95</v>
      </c>
      <c r="Z103" s="2" t="s">
        <v>31</v>
      </c>
      <c r="AA103" s="6" t="s">
        <v>899</v>
      </c>
      <c r="AB103" s="6" t="s">
        <v>900</v>
      </c>
      <c r="AC103" s="6">
        <v>7</v>
      </c>
      <c r="AD103" s="2" t="s">
        <v>897</v>
      </c>
      <c r="AE103" s="2" t="s">
        <v>36</v>
      </c>
      <c r="AF103" s="2" t="b">
        <v>0</v>
      </c>
      <c r="AG103" s="2" t="s">
        <v>36</v>
      </c>
      <c r="AH103" s="6" t="s">
        <v>1164</v>
      </c>
      <c r="AI103" s="2" t="s">
        <v>739</v>
      </c>
      <c r="AJ103" s="2" t="s">
        <v>896</v>
      </c>
      <c r="AK103" s="2" t="s">
        <v>38</v>
      </c>
      <c r="AL103" s="2">
        <v>2013</v>
      </c>
      <c r="AM103" s="2">
        <v>7</v>
      </c>
      <c r="AN103" s="3">
        <v>41460</v>
      </c>
      <c r="AO103" s="2" t="s">
        <v>728</v>
      </c>
      <c r="AP103" s="2">
        <v>0</v>
      </c>
      <c r="AQ103" s="2" t="s">
        <v>737</v>
      </c>
      <c r="AR103" s="2" t="s">
        <v>738</v>
      </c>
      <c r="AS103" s="2">
        <v>6.2409999999999997</v>
      </c>
      <c r="AV103" s="1">
        <v>48.090609999999998</v>
      </c>
      <c r="AW103" s="1">
        <v>-123.47237</v>
      </c>
      <c r="AX103" s="1">
        <v>0</v>
      </c>
      <c r="AZ103" s="1" t="s">
        <v>1856</v>
      </c>
      <c r="BA103" s="34" t="s">
        <v>36</v>
      </c>
      <c r="BB103" s="34" t="s">
        <v>36</v>
      </c>
      <c r="BC103" s="34" t="s">
        <v>36</v>
      </c>
      <c r="BD103" s="34" t="s">
        <v>36</v>
      </c>
      <c r="BE103" s="34" t="b">
        <v>0</v>
      </c>
    </row>
    <row r="104" spans="1:57" ht="15" customHeight="1" x14ac:dyDescent="0.25">
      <c r="A104" s="4" t="s">
        <v>919</v>
      </c>
      <c r="B104" s="2" t="s">
        <v>736</v>
      </c>
      <c r="C104" s="1" t="s">
        <v>917</v>
      </c>
      <c r="D104" s="5">
        <v>3.5937601955999998</v>
      </c>
      <c r="E104" s="1" t="s">
        <v>224</v>
      </c>
      <c r="F104" s="2" t="s">
        <v>165</v>
      </c>
      <c r="G104" s="2">
        <v>8</v>
      </c>
      <c r="H104" s="2" t="b">
        <v>0</v>
      </c>
      <c r="I104" s="2" t="b">
        <v>0</v>
      </c>
      <c r="J104" s="2" t="s">
        <v>92</v>
      </c>
      <c r="K104" s="2"/>
      <c r="L104" s="2" t="s">
        <v>33</v>
      </c>
      <c r="M104" s="2" t="s">
        <v>39</v>
      </c>
      <c r="N104" s="2" t="s">
        <v>40</v>
      </c>
      <c r="O104" s="2" t="s">
        <v>41</v>
      </c>
      <c r="P104" s="2"/>
      <c r="Q104" s="2" t="s">
        <v>57</v>
      </c>
      <c r="R104" s="2"/>
      <c r="S104" s="2" t="s">
        <v>166</v>
      </c>
      <c r="T104" s="2"/>
      <c r="U104" s="2"/>
      <c r="V104" s="2" t="s">
        <v>165</v>
      </c>
      <c r="W104" s="2"/>
      <c r="X104" s="2"/>
      <c r="Y104" s="2" t="s">
        <v>95</v>
      </c>
      <c r="Z104" s="2" t="s">
        <v>55</v>
      </c>
      <c r="AA104" s="6" t="s">
        <v>916</v>
      </c>
      <c r="AB104" s="6" t="s">
        <v>900</v>
      </c>
      <c r="AC104" s="6">
        <v>7</v>
      </c>
      <c r="AD104" s="2" t="s">
        <v>55</v>
      </c>
      <c r="AE104" s="2" t="s">
        <v>36</v>
      </c>
      <c r="AF104" s="2" t="b">
        <v>1</v>
      </c>
      <c r="AG104" s="2" t="s">
        <v>36</v>
      </c>
      <c r="AH104" s="6" t="s">
        <v>1165</v>
      </c>
      <c r="AI104" s="2" t="s">
        <v>739</v>
      </c>
      <c r="AJ104" s="2" t="s">
        <v>896</v>
      </c>
      <c r="AK104" s="2" t="s">
        <v>28</v>
      </c>
      <c r="AL104" s="2">
        <v>2013</v>
      </c>
      <c r="AM104" s="2">
        <v>7</v>
      </c>
      <c r="AN104" s="3">
        <v>41460</v>
      </c>
      <c r="AO104" s="2" t="s">
        <v>728</v>
      </c>
      <c r="AP104" s="2">
        <v>0</v>
      </c>
      <c r="AQ104" s="2" t="s">
        <v>737</v>
      </c>
      <c r="AR104" s="2" t="s">
        <v>738</v>
      </c>
      <c r="AS104" s="2">
        <v>6.2409999999999997</v>
      </c>
      <c r="AV104" s="1">
        <v>48.090609999999998</v>
      </c>
      <c r="AW104" s="1">
        <v>-123.47237</v>
      </c>
      <c r="AX104" s="1">
        <v>0</v>
      </c>
      <c r="AY104" s="1">
        <v>3</v>
      </c>
      <c r="AZ104" s="1" t="s">
        <v>1855</v>
      </c>
      <c r="BA104" s="34" t="s">
        <v>36</v>
      </c>
      <c r="BB104" s="34" t="s">
        <v>36</v>
      </c>
      <c r="BC104" s="34" t="s">
        <v>36</v>
      </c>
      <c r="BD104" s="34" t="s">
        <v>36</v>
      </c>
      <c r="BE104" s="34" t="b">
        <v>0</v>
      </c>
    </row>
    <row r="105" spans="1:57" ht="15" customHeight="1" x14ac:dyDescent="0.25">
      <c r="A105" s="4" t="s">
        <v>919</v>
      </c>
      <c r="B105" s="2" t="s">
        <v>736</v>
      </c>
      <c r="C105" s="1" t="s">
        <v>917</v>
      </c>
      <c r="D105" s="5">
        <v>3.5937601955999998</v>
      </c>
      <c r="E105" s="1" t="s">
        <v>224</v>
      </c>
      <c r="F105" s="2" t="s">
        <v>327</v>
      </c>
      <c r="G105" s="2">
        <v>2</v>
      </c>
      <c r="H105" s="2" t="b">
        <v>0</v>
      </c>
      <c r="I105" s="2" t="b">
        <v>0</v>
      </c>
      <c r="J105" s="2" t="s">
        <v>92</v>
      </c>
      <c r="K105" s="2"/>
      <c r="L105" s="2" t="s">
        <v>33</v>
      </c>
      <c r="M105" s="2" t="s">
        <v>39</v>
      </c>
      <c r="N105" s="2" t="s">
        <v>40</v>
      </c>
      <c r="O105" s="2" t="s">
        <v>41</v>
      </c>
      <c r="P105" s="2"/>
      <c r="Q105" s="2" t="s">
        <v>105</v>
      </c>
      <c r="R105" s="2"/>
      <c r="S105" s="2" t="s">
        <v>106</v>
      </c>
      <c r="T105" s="2" t="s">
        <v>946</v>
      </c>
      <c r="U105" s="2"/>
      <c r="V105" s="2" t="s">
        <v>327</v>
      </c>
      <c r="W105" s="2"/>
      <c r="X105" s="2"/>
      <c r="Y105" s="2" t="s">
        <v>95</v>
      </c>
      <c r="Z105" s="2" t="s">
        <v>55</v>
      </c>
      <c r="AA105" s="6" t="s">
        <v>916</v>
      </c>
      <c r="AB105" s="6" t="s">
        <v>900</v>
      </c>
      <c r="AC105" s="6">
        <v>7</v>
      </c>
      <c r="AD105" s="2" t="s">
        <v>55</v>
      </c>
      <c r="AE105" s="2" t="s">
        <v>36</v>
      </c>
      <c r="AF105" s="2" t="b">
        <v>1</v>
      </c>
      <c r="AG105" s="2" t="s">
        <v>36</v>
      </c>
      <c r="AH105" s="6" t="s">
        <v>1166</v>
      </c>
      <c r="AI105" s="2" t="s">
        <v>739</v>
      </c>
      <c r="AJ105" s="2" t="s">
        <v>896</v>
      </c>
      <c r="AK105" s="2" t="s">
        <v>28</v>
      </c>
      <c r="AL105" s="2">
        <v>2013</v>
      </c>
      <c r="AM105" s="2">
        <v>7</v>
      </c>
      <c r="AN105" s="3">
        <v>41460</v>
      </c>
      <c r="AO105" s="2" t="s">
        <v>728</v>
      </c>
      <c r="AP105" s="2">
        <v>0</v>
      </c>
      <c r="AQ105" s="2" t="s">
        <v>737</v>
      </c>
      <c r="AR105" s="2" t="s">
        <v>738</v>
      </c>
      <c r="AS105" s="2">
        <v>6.2409999999999997</v>
      </c>
      <c r="AV105" s="1">
        <v>48.090609999999998</v>
      </c>
      <c r="AW105" s="1">
        <v>-123.47237</v>
      </c>
      <c r="AX105" s="1">
        <v>0</v>
      </c>
      <c r="AZ105" s="1" t="s">
        <v>1856</v>
      </c>
      <c r="BA105" s="34" t="s">
        <v>36</v>
      </c>
      <c r="BB105" s="34" t="s">
        <v>36</v>
      </c>
      <c r="BC105" s="34" t="s">
        <v>36</v>
      </c>
      <c r="BD105" s="34" t="s">
        <v>36</v>
      </c>
      <c r="BE105" s="34" t="b">
        <v>0</v>
      </c>
    </row>
    <row r="106" spans="1:57" ht="15" customHeight="1" x14ac:dyDescent="0.25">
      <c r="A106" s="4" t="s">
        <v>919</v>
      </c>
      <c r="B106" s="2" t="s">
        <v>736</v>
      </c>
      <c r="C106" s="1" t="s">
        <v>917</v>
      </c>
      <c r="D106" s="5">
        <v>3.5937601955999998</v>
      </c>
      <c r="E106" s="1" t="s">
        <v>224</v>
      </c>
      <c r="F106" s="2" t="s">
        <v>547</v>
      </c>
      <c r="G106" s="2">
        <v>3</v>
      </c>
      <c r="H106" s="2" t="b">
        <v>0</v>
      </c>
      <c r="I106" s="2" t="b">
        <v>0</v>
      </c>
      <c r="J106" s="2" t="s">
        <v>92</v>
      </c>
      <c r="K106" s="2"/>
      <c r="L106" s="2" t="s">
        <v>33</v>
      </c>
      <c r="M106" s="2" t="s">
        <v>39</v>
      </c>
      <c r="N106" s="2" t="s">
        <v>40</v>
      </c>
      <c r="O106" s="2" t="s">
        <v>41</v>
      </c>
      <c r="P106" s="2"/>
      <c r="Q106" s="2" t="s">
        <v>82</v>
      </c>
      <c r="R106" s="2"/>
      <c r="S106" s="2" t="s">
        <v>87</v>
      </c>
      <c r="T106" s="2"/>
      <c r="U106" s="2"/>
      <c r="V106" s="2" t="s">
        <v>548</v>
      </c>
      <c r="W106" s="2"/>
      <c r="X106" s="2" t="s">
        <v>549</v>
      </c>
      <c r="Y106" s="2" t="s">
        <v>897</v>
      </c>
      <c r="Z106" s="2" t="s">
        <v>36</v>
      </c>
      <c r="AA106" s="6" t="s">
        <v>916</v>
      </c>
      <c r="AB106" s="6" t="s">
        <v>900</v>
      </c>
      <c r="AC106" s="6">
        <v>7</v>
      </c>
      <c r="AD106" s="2" t="s">
        <v>897</v>
      </c>
      <c r="AE106" s="2" t="s">
        <v>36</v>
      </c>
      <c r="AF106" s="2" t="s">
        <v>36</v>
      </c>
      <c r="AG106" s="2" t="s">
        <v>36</v>
      </c>
      <c r="AH106" s="6" t="s">
        <v>1159</v>
      </c>
      <c r="AI106" s="2" t="s">
        <v>739</v>
      </c>
      <c r="AJ106" s="2" t="s">
        <v>896</v>
      </c>
      <c r="AK106" s="2" t="s">
        <v>897</v>
      </c>
      <c r="AL106" s="2">
        <v>2013</v>
      </c>
      <c r="AM106" s="2">
        <v>7</v>
      </c>
      <c r="AN106" s="3">
        <v>41460</v>
      </c>
      <c r="AO106" s="2" t="s">
        <v>728</v>
      </c>
      <c r="AP106" s="2">
        <v>0</v>
      </c>
      <c r="AQ106" s="2" t="s">
        <v>737</v>
      </c>
      <c r="AR106" s="2" t="s">
        <v>738</v>
      </c>
      <c r="AS106" s="2">
        <v>6.2409999999999997</v>
      </c>
      <c r="AV106" s="1">
        <v>48.090609999999998</v>
      </c>
      <c r="AW106" s="1">
        <v>-123.47237</v>
      </c>
      <c r="AX106" s="1">
        <v>0</v>
      </c>
      <c r="AZ106" s="1" t="s">
        <v>1856</v>
      </c>
      <c r="BA106" s="34" t="s">
        <v>36</v>
      </c>
      <c r="BB106" s="34" t="s">
        <v>36</v>
      </c>
      <c r="BC106" s="34" t="s">
        <v>36</v>
      </c>
      <c r="BD106" s="34" t="s">
        <v>36</v>
      </c>
      <c r="BE106" s="34" t="b">
        <v>0</v>
      </c>
    </row>
    <row r="107" spans="1:57" ht="15" customHeight="1" x14ac:dyDescent="0.25">
      <c r="A107" s="4" t="s">
        <v>919</v>
      </c>
      <c r="B107" s="2" t="s">
        <v>736</v>
      </c>
      <c r="C107" s="1" t="s">
        <v>917</v>
      </c>
      <c r="D107" s="5">
        <v>3.5937601955999998</v>
      </c>
      <c r="E107" s="1" t="s">
        <v>224</v>
      </c>
      <c r="F107" s="2" t="s">
        <v>143</v>
      </c>
      <c r="G107" s="2">
        <v>4</v>
      </c>
      <c r="H107" s="2" t="b">
        <v>0</v>
      </c>
      <c r="I107" s="2" t="b">
        <v>0</v>
      </c>
      <c r="J107" s="2" t="s">
        <v>92</v>
      </c>
      <c r="K107" s="2"/>
      <c r="L107" s="2" t="s">
        <v>33</v>
      </c>
      <c r="M107" s="2" t="s">
        <v>39</v>
      </c>
      <c r="N107" s="2" t="s">
        <v>40</v>
      </c>
      <c r="O107" s="2" t="s">
        <v>41</v>
      </c>
      <c r="P107" s="2"/>
      <c r="Q107" s="2" t="s">
        <v>121</v>
      </c>
      <c r="R107" s="2"/>
      <c r="S107" s="2" t="s">
        <v>144</v>
      </c>
      <c r="T107" s="2"/>
      <c r="U107" s="2"/>
      <c r="V107" s="2" t="s">
        <v>145</v>
      </c>
      <c r="W107" s="2"/>
      <c r="X107" s="2" t="s">
        <v>146</v>
      </c>
      <c r="Y107" s="2" t="s">
        <v>44</v>
      </c>
      <c r="Z107" s="2" t="s">
        <v>48</v>
      </c>
      <c r="AA107" s="6" t="s">
        <v>899</v>
      </c>
      <c r="AB107" s="6" t="s">
        <v>900</v>
      </c>
      <c r="AC107" s="6">
        <v>7</v>
      </c>
      <c r="AD107" s="2" t="s">
        <v>897</v>
      </c>
      <c r="AE107" s="2" t="s">
        <v>36</v>
      </c>
      <c r="AF107" s="2" t="b">
        <v>0</v>
      </c>
      <c r="AG107" s="2" t="s">
        <v>36</v>
      </c>
      <c r="AH107" s="6" t="s">
        <v>1160</v>
      </c>
      <c r="AI107" s="2" t="s">
        <v>739</v>
      </c>
      <c r="AJ107" s="2" t="s">
        <v>896</v>
      </c>
      <c r="AK107" s="2" t="s">
        <v>38</v>
      </c>
      <c r="AL107" s="2">
        <v>2013</v>
      </c>
      <c r="AM107" s="2">
        <v>7</v>
      </c>
      <c r="AN107" s="3">
        <v>41460</v>
      </c>
      <c r="AO107" s="2" t="s">
        <v>728</v>
      </c>
      <c r="AP107" s="2">
        <v>0</v>
      </c>
      <c r="AQ107" s="2" t="s">
        <v>737</v>
      </c>
      <c r="AR107" s="2" t="s">
        <v>738</v>
      </c>
      <c r="AS107" s="2">
        <v>6.2409999999999997</v>
      </c>
      <c r="AV107" s="1">
        <v>48.090609999999998</v>
      </c>
      <c r="AW107" s="1">
        <v>-123.47237</v>
      </c>
      <c r="AX107" s="1">
        <v>0</v>
      </c>
      <c r="AZ107" s="1" t="s">
        <v>1856</v>
      </c>
      <c r="BA107" s="34" t="s">
        <v>36</v>
      </c>
      <c r="BB107" s="34" t="s">
        <v>36</v>
      </c>
      <c r="BC107" s="34" t="s">
        <v>36</v>
      </c>
      <c r="BD107" s="34" t="s">
        <v>36</v>
      </c>
      <c r="BE107" s="34" t="b">
        <v>0</v>
      </c>
    </row>
    <row r="108" spans="1:57" ht="15" customHeight="1" x14ac:dyDescent="0.25">
      <c r="A108" s="4" t="s">
        <v>919</v>
      </c>
      <c r="B108" s="2" t="s">
        <v>736</v>
      </c>
      <c r="C108" s="1" t="s">
        <v>917</v>
      </c>
      <c r="D108" s="5">
        <v>3.5937601955999998</v>
      </c>
      <c r="E108" s="1" t="s">
        <v>224</v>
      </c>
      <c r="F108" s="2" t="s">
        <v>328</v>
      </c>
      <c r="G108" s="2">
        <v>2</v>
      </c>
      <c r="H108" s="2" t="b">
        <v>0</v>
      </c>
      <c r="I108" s="2" t="b">
        <v>0</v>
      </c>
      <c r="J108" s="2" t="s">
        <v>92</v>
      </c>
      <c r="K108" s="2"/>
      <c r="L108" s="2" t="s">
        <v>33</v>
      </c>
      <c r="M108" s="2" t="s">
        <v>39</v>
      </c>
      <c r="N108" s="2" t="s">
        <v>40</v>
      </c>
      <c r="O108" s="2" t="s">
        <v>41</v>
      </c>
      <c r="P108" s="2"/>
      <c r="Q108" s="2" t="s">
        <v>105</v>
      </c>
      <c r="R108" s="2"/>
      <c r="S108" s="2" t="s">
        <v>180</v>
      </c>
      <c r="T108" s="2" t="s">
        <v>952</v>
      </c>
      <c r="U108" s="2" t="s">
        <v>323</v>
      </c>
      <c r="V108" s="2" t="s">
        <v>322</v>
      </c>
      <c r="W108" s="2"/>
      <c r="X108" s="2" t="s">
        <v>329</v>
      </c>
      <c r="Y108" s="2" t="s">
        <v>95</v>
      </c>
      <c r="Z108" s="2" t="s">
        <v>45</v>
      </c>
      <c r="AA108" s="6" t="s">
        <v>916</v>
      </c>
      <c r="AB108" s="6" t="s">
        <v>900</v>
      </c>
      <c r="AC108" s="6">
        <v>7</v>
      </c>
      <c r="AD108" s="2" t="s">
        <v>897</v>
      </c>
      <c r="AE108" s="2" t="s">
        <v>36</v>
      </c>
      <c r="AF108" s="2" t="b">
        <v>1</v>
      </c>
      <c r="AG108" s="2" t="s">
        <v>36</v>
      </c>
      <c r="AH108" s="6" t="s">
        <v>1161</v>
      </c>
      <c r="AI108" s="2" t="s">
        <v>739</v>
      </c>
      <c r="AJ108" s="2" t="s">
        <v>896</v>
      </c>
      <c r="AK108" s="2" t="s">
        <v>28</v>
      </c>
      <c r="AL108" s="2">
        <v>2013</v>
      </c>
      <c r="AM108" s="2">
        <v>7</v>
      </c>
      <c r="AN108" s="3">
        <v>41460</v>
      </c>
      <c r="AO108" s="2" t="s">
        <v>728</v>
      </c>
      <c r="AP108" s="2">
        <v>0</v>
      </c>
      <c r="AQ108" s="2" t="s">
        <v>737</v>
      </c>
      <c r="AR108" s="2" t="s">
        <v>738</v>
      </c>
      <c r="AS108" s="2">
        <v>6.2409999999999997</v>
      </c>
      <c r="AV108" s="1">
        <v>48.090609999999998</v>
      </c>
      <c r="AW108" s="1">
        <v>-123.47237</v>
      </c>
      <c r="AX108" s="1">
        <v>0</v>
      </c>
      <c r="AZ108" s="1" t="s">
        <v>1856</v>
      </c>
      <c r="BA108" s="34" t="s">
        <v>36</v>
      </c>
      <c r="BB108" s="34" t="s">
        <v>36</v>
      </c>
      <c r="BC108" s="34" t="s">
        <v>36</v>
      </c>
      <c r="BD108" s="34" t="s">
        <v>36</v>
      </c>
      <c r="BE108" s="34" t="b">
        <v>0</v>
      </c>
    </row>
    <row r="109" spans="1:57" ht="15" customHeight="1" x14ac:dyDescent="0.25">
      <c r="A109" s="4" t="s">
        <v>919</v>
      </c>
      <c r="B109" s="2" t="s">
        <v>736</v>
      </c>
      <c r="C109" s="1" t="s">
        <v>917</v>
      </c>
      <c r="D109" s="5">
        <v>3.5937601955999998</v>
      </c>
      <c r="E109" s="1" t="s">
        <v>224</v>
      </c>
      <c r="F109" s="2" t="s">
        <v>324</v>
      </c>
      <c r="G109" s="2">
        <v>1</v>
      </c>
      <c r="H109" s="2" t="b">
        <v>0</v>
      </c>
      <c r="I109" s="2" t="b">
        <v>0</v>
      </c>
      <c r="J109" s="2" t="s">
        <v>92</v>
      </c>
      <c r="K109" s="2"/>
      <c r="L109" s="2" t="s">
        <v>33</v>
      </c>
      <c r="M109" s="2" t="s">
        <v>39</v>
      </c>
      <c r="N109" s="2" t="s">
        <v>40</v>
      </c>
      <c r="O109" s="2" t="s">
        <v>41</v>
      </c>
      <c r="P109" s="2"/>
      <c r="Q109" s="2" t="s">
        <v>121</v>
      </c>
      <c r="R109" s="2"/>
      <c r="S109" s="2" t="s">
        <v>139</v>
      </c>
      <c r="T109" s="2"/>
      <c r="U109" s="2"/>
      <c r="V109" s="2" t="s">
        <v>138</v>
      </c>
      <c r="W109" s="2"/>
      <c r="X109" s="2" t="s">
        <v>325</v>
      </c>
      <c r="Y109" s="2" t="s">
        <v>95</v>
      </c>
      <c r="Z109" s="2" t="s">
        <v>55</v>
      </c>
      <c r="AA109" s="6" t="s">
        <v>899</v>
      </c>
      <c r="AB109" s="6" t="s">
        <v>900</v>
      </c>
      <c r="AC109" s="6">
        <v>7</v>
      </c>
      <c r="AD109" s="2" t="s">
        <v>55</v>
      </c>
      <c r="AE109" s="2" t="s">
        <v>36</v>
      </c>
      <c r="AF109" s="2" t="b">
        <v>1</v>
      </c>
      <c r="AG109" s="2" t="s">
        <v>36</v>
      </c>
      <c r="AH109" s="6" t="s">
        <v>1162</v>
      </c>
      <c r="AI109" s="2" t="s">
        <v>739</v>
      </c>
      <c r="AJ109" s="2" t="s">
        <v>896</v>
      </c>
      <c r="AK109" s="2" t="s">
        <v>38</v>
      </c>
      <c r="AL109" s="2">
        <v>2013</v>
      </c>
      <c r="AM109" s="2">
        <v>7</v>
      </c>
      <c r="AN109" s="3">
        <v>41460</v>
      </c>
      <c r="AO109" s="2" t="s">
        <v>728</v>
      </c>
      <c r="AP109" s="2">
        <v>0</v>
      </c>
      <c r="AQ109" s="2" t="s">
        <v>737</v>
      </c>
      <c r="AR109" s="2" t="s">
        <v>738</v>
      </c>
      <c r="AS109" s="2">
        <v>6.2409999999999997</v>
      </c>
      <c r="AV109" s="1">
        <v>48.090609999999998</v>
      </c>
      <c r="AW109" s="1">
        <v>-123.47237</v>
      </c>
      <c r="AX109" s="1">
        <v>0</v>
      </c>
      <c r="AZ109" s="1" t="s">
        <v>1856</v>
      </c>
      <c r="BA109" s="34" t="s">
        <v>36</v>
      </c>
      <c r="BB109" s="34" t="s">
        <v>36</v>
      </c>
      <c r="BC109" s="34" t="s">
        <v>36</v>
      </c>
      <c r="BD109" s="34" t="s">
        <v>36</v>
      </c>
      <c r="BE109" s="34" t="b">
        <v>0</v>
      </c>
    </row>
    <row r="110" spans="1:57" ht="15" customHeight="1" x14ac:dyDescent="0.25">
      <c r="A110" s="4" t="s">
        <v>919</v>
      </c>
      <c r="B110" s="2" t="s">
        <v>736</v>
      </c>
      <c r="C110" s="1" t="s">
        <v>917</v>
      </c>
      <c r="D110" s="5">
        <v>3.5937601955999998</v>
      </c>
      <c r="E110" s="1" t="s">
        <v>224</v>
      </c>
      <c r="F110" s="2" t="s">
        <v>641</v>
      </c>
      <c r="G110" s="2">
        <v>1</v>
      </c>
      <c r="H110" s="2" t="b">
        <v>0</v>
      </c>
      <c r="I110" s="2" t="b">
        <v>0</v>
      </c>
      <c r="J110" s="2" t="s">
        <v>92</v>
      </c>
      <c r="K110" s="2"/>
      <c r="L110" s="2" t="s">
        <v>33</v>
      </c>
      <c r="M110" s="2" t="s">
        <v>39</v>
      </c>
      <c r="N110" s="2" t="s">
        <v>40</v>
      </c>
      <c r="O110" s="2" t="s">
        <v>41</v>
      </c>
      <c r="P110" s="2"/>
      <c r="Q110" s="2" t="s">
        <v>105</v>
      </c>
      <c r="R110" s="2"/>
      <c r="S110" s="2" t="s">
        <v>107</v>
      </c>
      <c r="T110" s="2" t="s">
        <v>944</v>
      </c>
      <c r="U110" s="2"/>
      <c r="V110" s="2" t="s">
        <v>175</v>
      </c>
      <c r="W110" s="2"/>
      <c r="X110" s="2" t="s">
        <v>642</v>
      </c>
      <c r="Y110" s="2" t="s">
        <v>44</v>
      </c>
      <c r="Z110" s="2" t="s">
        <v>45</v>
      </c>
      <c r="AA110" s="6" t="s">
        <v>916</v>
      </c>
      <c r="AB110" s="6" t="s">
        <v>900</v>
      </c>
      <c r="AC110" s="6">
        <v>7</v>
      </c>
      <c r="AD110" s="2" t="s">
        <v>897</v>
      </c>
      <c r="AE110" s="2" t="s">
        <v>36</v>
      </c>
      <c r="AF110" s="2" t="b">
        <v>1</v>
      </c>
      <c r="AG110" s="2" t="s">
        <v>36</v>
      </c>
      <c r="AH110" s="6" t="s">
        <v>1163</v>
      </c>
      <c r="AI110" s="2" t="s">
        <v>739</v>
      </c>
      <c r="AJ110" s="2" t="s">
        <v>896</v>
      </c>
      <c r="AK110" s="2" t="s">
        <v>28</v>
      </c>
      <c r="AL110" s="2">
        <v>2013</v>
      </c>
      <c r="AM110" s="2">
        <v>7</v>
      </c>
      <c r="AN110" s="3">
        <v>41460</v>
      </c>
      <c r="AO110" s="2" t="s">
        <v>728</v>
      </c>
      <c r="AP110" s="2">
        <v>0</v>
      </c>
      <c r="AQ110" s="2" t="s">
        <v>737</v>
      </c>
      <c r="AR110" s="2" t="s">
        <v>738</v>
      </c>
      <c r="AS110" s="2">
        <v>6.2409999999999997</v>
      </c>
      <c r="AV110" s="1">
        <v>48.090609999999998</v>
      </c>
      <c r="AW110" s="1">
        <v>-123.47237</v>
      </c>
      <c r="AX110" s="1">
        <v>0</v>
      </c>
      <c r="AZ110" s="1" t="s">
        <v>1856</v>
      </c>
      <c r="BA110" s="34" t="s">
        <v>36</v>
      </c>
      <c r="BB110" s="34" t="s">
        <v>36</v>
      </c>
      <c r="BC110" s="34" t="s">
        <v>36</v>
      </c>
      <c r="BD110" s="34" t="s">
        <v>36</v>
      </c>
      <c r="BE110" s="34" t="b">
        <v>0</v>
      </c>
    </row>
    <row r="111" spans="1:57" ht="15" customHeight="1" x14ac:dyDescent="0.25">
      <c r="A111" s="4" t="s">
        <v>919</v>
      </c>
      <c r="B111" s="2" t="s">
        <v>692</v>
      </c>
      <c r="C111" s="1" t="s">
        <v>915</v>
      </c>
      <c r="D111" s="5">
        <v>39.389193372999998</v>
      </c>
      <c r="E111" s="1" t="s">
        <v>224</v>
      </c>
      <c r="F111" s="2" t="s">
        <v>111</v>
      </c>
      <c r="G111" s="2">
        <v>3</v>
      </c>
      <c r="H111" s="2" t="b">
        <v>0</v>
      </c>
      <c r="I111" s="2" t="b">
        <v>0</v>
      </c>
      <c r="J111" s="2" t="s">
        <v>92</v>
      </c>
      <c r="K111" s="2"/>
      <c r="L111" s="2" t="s">
        <v>33</v>
      </c>
      <c r="M111" s="2" t="s">
        <v>39</v>
      </c>
      <c r="N111" s="2" t="s">
        <v>40</v>
      </c>
      <c r="O111" s="2" t="s">
        <v>41</v>
      </c>
      <c r="P111" s="2"/>
      <c r="Q111" s="2" t="s">
        <v>105</v>
      </c>
      <c r="R111" s="2"/>
      <c r="S111" s="2" t="s">
        <v>112</v>
      </c>
      <c r="T111" s="2" t="s">
        <v>948</v>
      </c>
      <c r="U111" s="2" t="s">
        <v>113</v>
      </c>
      <c r="V111" s="2" t="s">
        <v>114</v>
      </c>
      <c r="W111" s="2"/>
      <c r="X111" s="2" t="s">
        <v>115</v>
      </c>
      <c r="Y111" s="2" t="s">
        <v>47</v>
      </c>
      <c r="Z111" s="2" t="s">
        <v>55</v>
      </c>
      <c r="AA111" s="6" t="s">
        <v>899</v>
      </c>
      <c r="AB111" s="6" t="s">
        <v>900</v>
      </c>
      <c r="AC111" s="6">
        <v>7</v>
      </c>
      <c r="AD111" s="2" t="s">
        <v>55</v>
      </c>
      <c r="AE111" s="2" t="s">
        <v>36</v>
      </c>
      <c r="AF111" s="2" t="b">
        <v>1</v>
      </c>
      <c r="AG111" s="2" t="s">
        <v>36</v>
      </c>
      <c r="AH111" s="6" t="s">
        <v>1164</v>
      </c>
      <c r="AI111" s="2" t="s">
        <v>694</v>
      </c>
      <c r="AJ111" s="2" t="s">
        <v>898</v>
      </c>
      <c r="AK111" s="2" t="s">
        <v>38</v>
      </c>
      <c r="AL111" s="2">
        <v>2015</v>
      </c>
      <c r="AM111" s="2">
        <v>8</v>
      </c>
      <c r="AN111" s="3">
        <v>42234</v>
      </c>
      <c r="AO111" s="2" t="s">
        <v>562</v>
      </c>
      <c r="AP111" s="2">
        <v>0</v>
      </c>
      <c r="AQ111" s="2" t="s">
        <v>693</v>
      </c>
      <c r="AR111" s="2" t="s">
        <v>691</v>
      </c>
      <c r="AS111" s="2">
        <v>0.22100000000000003</v>
      </c>
      <c r="AV111" s="1">
        <v>47.336409000000003</v>
      </c>
      <c r="AW111" s="1">
        <v>-122.13510100000001</v>
      </c>
      <c r="AZ111" s="1" t="s">
        <v>1856</v>
      </c>
      <c r="BA111" s="34" t="s">
        <v>36</v>
      </c>
      <c r="BB111" s="34" t="s">
        <v>36</v>
      </c>
      <c r="BC111" s="34" t="s">
        <v>36</v>
      </c>
      <c r="BD111" s="34" t="s">
        <v>36</v>
      </c>
      <c r="BE111" s="34" t="b">
        <v>0</v>
      </c>
    </row>
    <row r="112" spans="1:57" ht="15" customHeight="1" x14ac:dyDescent="0.25">
      <c r="A112" s="4" t="s">
        <v>919</v>
      </c>
      <c r="B112" s="2" t="s">
        <v>692</v>
      </c>
      <c r="C112" s="1" t="s">
        <v>915</v>
      </c>
      <c r="D112" s="5">
        <v>39.389193372999998</v>
      </c>
      <c r="E112" s="1" t="s">
        <v>224</v>
      </c>
      <c r="F112" s="2" t="s">
        <v>237</v>
      </c>
      <c r="G112" s="2">
        <v>5</v>
      </c>
      <c r="H112" s="2" t="b">
        <v>0</v>
      </c>
      <c r="I112" s="2" t="b">
        <v>0</v>
      </c>
      <c r="J112" s="2" t="s">
        <v>92</v>
      </c>
      <c r="K112" s="2"/>
      <c r="L112" s="2" t="s">
        <v>33</v>
      </c>
      <c r="M112" s="2" t="s">
        <v>39</v>
      </c>
      <c r="N112" s="2" t="s">
        <v>40</v>
      </c>
      <c r="O112" s="2" t="s">
        <v>41</v>
      </c>
      <c r="P112" s="2"/>
      <c r="Q112" s="2" t="s">
        <v>82</v>
      </c>
      <c r="R112" s="2"/>
      <c r="S112" s="2" t="s">
        <v>87</v>
      </c>
      <c r="T112" s="2"/>
      <c r="U112" s="2"/>
      <c r="V112" s="2" t="s">
        <v>238</v>
      </c>
      <c r="W112" s="2"/>
      <c r="X112" s="2" t="s">
        <v>239</v>
      </c>
      <c r="Y112" s="2" t="s">
        <v>95</v>
      </c>
      <c r="Z112" s="2" t="s">
        <v>48</v>
      </c>
      <c r="AA112" s="6" t="s">
        <v>899</v>
      </c>
      <c r="AB112" s="6" t="s">
        <v>900</v>
      </c>
      <c r="AC112" s="6">
        <v>7</v>
      </c>
      <c r="AD112" s="2" t="s">
        <v>897</v>
      </c>
      <c r="AE112" s="2" t="s">
        <v>36</v>
      </c>
      <c r="AF112" s="2" t="b">
        <v>0</v>
      </c>
      <c r="AG112" s="2" t="s">
        <v>36</v>
      </c>
      <c r="AH112" s="6" t="s">
        <v>1165</v>
      </c>
      <c r="AI112" s="2" t="s">
        <v>694</v>
      </c>
      <c r="AJ112" s="2" t="s">
        <v>898</v>
      </c>
      <c r="AK112" s="2" t="s">
        <v>38</v>
      </c>
      <c r="AL112" s="2">
        <v>2015</v>
      </c>
      <c r="AM112" s="2">
        <v>8</v>
      </c>
      <c r="AN112" s="3">
        <v>42234</v>
      </c>
      <c r="AO112" s="2" t="s">
        <v>562</v>
      </c>
      <c r="AP112" s="2">
        <v>0</v>
      </c>
      <c r="AQ112" s="2" t="s">
        <v>693</v>
      </c>
      <c r="AR112" s="2" t="s">
        <v>691</v>
      </c>
      <c r="AS112" s="2">
        <v>0.22100000000000003</v>
      </c>
      <c r="AV112" s="1">
        <v>47.336409000000003</v>
      </c>
      <c r="AW112" s="1">
        <v>-122.13510100000001</v>
      </c>
      <c r="AZ112" s="1" t="s">
        <v>1856</v>
      </c>
      <c r="BA112" s="34" t="s">
        <v>36</v>
      </c>
      <c r="BB112" s="34" t="s">
        <v>36</v>
      </c>
      <c r="BC112" s="34" t="s">
        <v>36</v>
      </c>
      <c r="BD112" s="34" t="s">
        <v>36</v>
      </c>
      <c r="BE112" s="34" t="b">
        <v>0</v>
      </c>
    </row>
    <row r="113" spans="1:57" ht="15" customHeight="1" x14ac:dyDescent="0.25">
      <c r="A113" s="4" t="s">
        <v>919</v>
      </c>
      <c r="B113" s="2" t="s">
        <v>692</v>
      </c>
      <c r="C113" s="1" t="s">
        <v>915</v>
      </c>
      <c r="D113" s="5">
        <v>39.389193372999998</v>
      </c>
      <c r="E113" s="1" t="s">
        <v>224</v>
      </c>
      <c r="F113" s="2" t="s">
        <v>328</v>
      </c>
      <c r="G113" s="2">
        <v>1</v>
      </c>
      <c r="H113" s="2" t="b">
        <v>0</v>
      </c>
      <c r="I113" s="2" t="b">
        <v>0</v>
      </c>
      <c r="J113" s="2" t="s">
        <v>92</v>
      </c>
      <c r="K113" s="2"/>
      <c r="L113" s="2" t="s">
        <v>33</v>
      </c>
      <c r="M113" s="2" t="s">
        <v>39</v>
      </c>
      <c r="N113" s="2" t="s">
        <v>40</v>
      </c>
      <c r="O113" s="2" t="s">
        <v>41</v>
      </c>
      <c r="P113" s="2"/>
      <c r="Q113" s="2" t="s">
        <v>105</v>
      </c>
      <c r="R113" s="2"/>
      <c r="S113" s="2" t="s">
        <v>180</v>
      </c>
      <c r="T113" s="2" t="s">
        <v>952</v>
      </c>
      <c r="U113" s="2" t="s">
        <v>323</v>
      </c>
      <c r="V113" s="2" t="s">
        <v>322</v>
      </c>
      <c r="W113" s="2"/>
      <c r="X113" s="2" t="s">
        <v>329</v>
      </c>
      <c r="Y113" s="2" t="s">
        <v>95</v>
      </c>
      <c r="Z113" s="2" t="s">
        <v>45</v>
      </c>
      <c r="AA113" s="6" t="s">
        <v>916</v>
      </c>
      <c r="AB113" s="6" t="s">
        <v>900</v>
      </c>
      <c r="AC113" s="6">
        <v>7</v>
      </c>
      <c r="AD113" s="2" t="s">
        <v>897</v>
      </c>
      <c r="AE113" s="2" t="s">
        <v>36</v>
      </c>
      <c r="AF113" s="2" t="b">
        <v>1</v>
      </c>
      <c r="AG113" s="2" t="s">
        <v>36</v>
      </c>
      <c r="AH113" s="6" t="s">
        <v>1166</v>
      </c>
      <c r="AI113" s="2" t="s">
        <v>694</v>
      </c>
      <c r="AJ113" s="2" t="s">
        <v>898</v>
      </c>
      <c r="AK113" s="2" t="s">
        <v>28</v>
      </c>
      <c r="AL113" s="2">
        <v>2015</v>
      </c>
      <c r="AM113" s="2">
        <v>8</v>
      </c>
      <c r="AN113" s="3">
        <v>42234</v>
      </c>
      <c r="AO113" s="2" t="s">
        <v>562</v>
      </c>
      <c r="AP113" s="2">
        <v>0</v>
      </c>
      <c r="AQ113" s="2" t="s">
        <v>693</v>
      </c>
      <c r="AR113" s="2" t="s">
        <v>691</v>
      </c>
      <c r="AS113" s="2">
        <v>0.22100000000000003</v>
      </c>
      <c r="AV113" s="1">
        <v>47.336409000000003</v>
      </c>
      <c r="AW113" s="1">
        <v>-122.13510100000001</v>
      </c>
      <c r="AZ113" s="1" t="s">
        <v>1856</v>
      </c>
      <c r="BA113" s="34" t="s">
        <v>36</v>
      </c>
      <c r="BB113" s="34" t="s">
        <v>36</v>
      </c>
      <c r="BC113" s="34" t="s">
        <v>36</v>
      </c>
      <c r="BD113" s="34" t="s">
        <v>36</v>
      </c>
      <c r="BE113" s="34" t="b">
        <v>0</v>
      </c>
    </row>
    <row r="114" spans="1:57" ht="15" customHeight="1" x14ac:dyDescent="0.25">
      <c r="A114" s="4" t="s">
        <v>919</v>
      </c>
      <c r="B114" s="2" t="s">
        <v>692</v>
      </c>
      <c r="C114" s="1" t="s">
        <v>915</v>
      </c>
      <c r="D114" s="5">
        <v>39.389193372999998</v>
      </c>
      <c r="E114" s="1" t="s">
        <v>224</v>
      </c>
      <c r="F114" s="2" t="s">
        <v>242</v>
      </c>
      <c r="G114" s="2">
        <v>5</v>
      </c>
      <c r="H114" s="2" t="b">
        <v>0</v>
      </c>
      <c r="I114" s="2" t="b">
        <v>0</v>
      </c>
      <c r="J114" s="2" t="s">
        <v>92</v>
      </c>
      <c r="K114" s="2"/>
      <c r="L114" s="2" t="s">
        <v>33</v>
      </c>
      <c r="M114" s="2" t="s">
        <v>39</v>
      </c>
      <c r="N114" s="2" t="s">
        <v>40</v>
      </c>
      <c r="O114" s="2" t="s">
        <v>41</v>
      </c>
      <c r="P114" s="2"/>
      <c r="Q114" s="2" t="s">
        <v>121</v>
      </c>
      <c r="R114" s="2"/>
      <c r="S114" s="2" t="s">
        <v>139</v>
      </c>
      <c r="T114" s="2"/>
      <c r="U114" s="2"/>
      <c r="V114" s="2" t="s">
        <v>138</v>
      </c>
      <c r="W114" s="2"/>
      <c r="X114" s="2" t="s">
        <v>243</v>
      </c>
      <c r="Y114" s="2" t="s">
        <v>95</v>
      </c>
      <c r="Z114" s="2" t="s">
        <v>55</v>
      </c>
      <c r="AA114" s="6" t="s">
        <v>899</v>
      </c>
      <c r="AB114" s="6" t="s">
        <v>900</v>
      </c>
      <c r="AC114" s="6">
        <v>7</v>
      </c>
      <c r="AD114" s="2" t="s">
        <v>55</v>
      </c>
      <c r="AE114" s="2" t="s">
        <v>36</v>
      </c>
      <c r="AF114" s="2" t="b">
        <v>0</v>
      </c>
      <c r="AG114" s="2" t="s">
        <v>36</v>
      </c>
      <c r="AH114" s="6" t="s">
        <v>1159</v>
      </c>
      <c r="AI114" s="2" t="s">
        <v>694</v>
      </c>
      <c r="AJ114" s="2" t="s">
        <v>898</v>
      </c>
      <c r="AK114" s="2" t="s">
        <v>38</v>
      </c>
      <c r="AL114" s="2">
        <v>2015</v>
      </c>
      <c r="AM114" s="2">
        <v>8</v>
      </c>
      <c r="AN114" s="3">
        <v>42234</v>
      </c>
      <c r="AO114" s="2" t="s">
        <v>562</v>
      </c>
      <c r="AP114" s="2">
        <v>0</v>
      </c>
      <c r="AQ114" s="2" t="s">
        <v>693</v>
      </c>
      <c r="AR114" s="2" t="s">
        <v>691</v>
      </c>
      <c r="AS114" s="2">
        <v>0.22100000000000003</v>
      </c>
      <c r="AV114" s="1">
        <v>47.336409000000003</v>
      </c>
      <c r="AW114" s="1">
        <v>-122.13510100000001</v>
      </c>
      <c r="AZ114" s="1" t="s">
        <v>1856</v>
      </c>
      <c r="BA114" s="34" t="s">
        <v>36</v>
      </c>
      <c r="BB114" s="34" t="s">
        <v>36</v>
      </c>
      <c r="BC114" s="34" t="s">
        <v>36</v>
      </c>
      <c r="BD114" s="34" t="s">
        <v>36</v>
      </c>
      <c r="BE114" s="34" t="b">
        <v>0</v>
      </c>
    </row>
    <row r="115" spans="1:57" ht="15" customHeight="1" x14ac:dyDescent="0.25">
      <c r="A115" s="4" t="s">
        <v>919</v>
      </c>
      <c r="B115" s="2" t="s">
        <v>692</v>
      </c>
      <c r="C115" s="1" t="s">
        <v>915</v>
      </c>
      <c r="D115" s="5">
        <v>39.389193372999998</v>
      </c>
      <c r="E115" s="1" t="s">
        <v>224</v>
      </c>
      <c r="F115" s="2" t="s">
        <v>109</v>
      </c>
      <c r="G115" s="2">
        <v>1</v>
      </c>
      <c r="H115" s="2" t="b">
        <v>0</v>
      </c>
      <c r="I115" s="2" t="b">
        <v>0</v>
      </c>
      <c r="J115" s="2" t="s">
        <v>92</v>
      </c>
      <c r="K115" s="2"/>
      <c r="L115" s="2" t="s">
        <v>33</v>
      </c>
      <c r="M115" s="2" t="s">
        <v>39</v>
      </c>
      <c r="N115" s="2" t="s">
        <v>40</v>
      </c>
      <c r="O115" s="2" t="s">
        <v>41</v>
      </c>
      <c r="P115" s="2"/>
      <c r="Q115" s="2" t="s">
        <v>105</v>
      </c>
      <c r="R115" s="2"/>
      <c r="S115" s="2" t="s">
        <v>110</v>
      </c>
      <c r="T115" s="2" t="s">
        <v>947</v>
      </c>
      <c r="U115" s="2"/>
      <c r="V115" s="2" t="s">
        <v>109</v>
      </c>
      <c r="W115" s="2"/>
      <c r="X115" s="2"/>
      <c r="Y115" s="2" t="s">
        <v>95</v>
      </c>
      <c r="Z115" s="2" t="s">
        <v>45</v>
      </c>
      <c r="AA115" s="6" t="s">
        <v>916</v>
      </c>
      <c r="AB115" s="6" t="s">
        <v>900</v>
      </c>
      <c r="AC115" s="6">
        <v>7</v>
      </c>
      <c r="AD115" s="2" t="s">
        <v>897</v>
      </c>
      <c r="AE115" s="2" t="s">
        <v>36</v>
      </c>
      <c r="AF115" s="2" t="b">
        <v>1</v>
      </c>
      <c r="AG115" s="2" t="s">
        <v>36</v>
      </c>
      <c r="AH115" s="6" t="s">
        <v>1160</v>
      </c>
      <c r="AI115" s="2" t="s">
        <v>694</v>
      </c>
      <c r="AJ115" s="2" t="s">
        <v>898</v>
      </c>
      <c r="AK115" s="2" t="s">
        <v>28</v>
      </c>
      <c r="AL115" s="2">
        <v>2015</v>
      </c>
      <c r="AM115" s="2">
        <v>8</v>
      </c>
      <c r="AN115" s="3">
        <v>42234</v>
      </c>
      <c r="AO115" s="2" t="s">
        <v>562</v>
      </c>
      <c r="AP115" s="2">
        <v>0</v>
      </c>
      <c r="AQ115" s="2" t="s">
        <v>693</v>
      </c>
      <c r="AR115" s="2" t="s">
        <v>691</v>
      </c>
      <c r="AS115" s="2">
        <v>0.22100000000000003</v>
      </c>
      <c r="AV115" s="1">
        <v>47.336409000000003</v>
      </c>
      <c r="AW115" s="1">
        <v>-122.13510100000001</v>
      </c>
      <c r="AY115" s="1">
        <v>3</v>
      </c>
      <c r="AZ115" s="1" t="s">
        <v>1855</v>
      </c>
      <c r="BA115" s="34" t="s">
        <v>36</v>
      </c>
      <c r="BB115" s="34" t="s">
        <v>36</v>
      </c>
      <c r="BC115" s="34" t="s">
        <v>36</v>
      </c>
      <c r="BD115" s="34" t="s">
        <v>36</v>
      </c>
      <c r="BE115" s="34" t="b">
        <v>0</v>
      </c>
    </row>
    <row r="116" spans="1:57" ht="15" customHeight="1" x14ac:dyDescent="0.25">
      <c r="A116" s="4" t="s">
        <v>919</v>
      </c>
      <c r="B116" s="2" t="s">
        <v>692</v>
      </c>
      <c r="C116" s="1" t="s">
        <v>915</v>
      </c>
      <c r="D116" s="5">
        <v>39.389193372999998</v>
      </c>
      <c r="E116" s="1" t="s">
        <v>224</v>
      </c>
      <c r="F116" s="2" t="s">
        <v>612</v>
      </c>
      <c r="G116" s="2">
        <v>1</v>
      </c>
      <c r="H116" s="2" t="b">
        <v>0</v>
      </c>
      <c r="I116" s="2" t="b">
        <v>0</v>
      </c>
      <c r="J116" s="2" t="s">
        <v>92</v>
      </c>
      <c r="K116" s="2"/>
      <c r="L116" s="2" t="s">
        <v>33</v>
      </c>
      <c r="M116" s="2" t="s">
        <v>39</v>
      </c>
      <c r="N116" s="2" t="s">
        <v>40</v>
      </c>
      <c r="O116" s="2" t="s">
        <v>41</v>
      </c>
      <c r="P116" s="2"/>
      <c r="Q116" s="2" t="s">
        <v>105</v>
      </c>
      <c r="R116" s="2"/>
      <c r="S116" s="2" t="s">
        <v>107</v>
      </c>
      <c r="T116" s="2" t="s">
        <v>944</v>
      </c>
      <c r="U116" s="2"/>
      <c r="V116" s="2" t="s">
        <v>175</v>
      </c>
      <c r="W116" s="2"/>
      <c r="X116" s="2" t="s">
        <v>613</v>
      </c>
      <c r="Y116" s="2" t="s">
        <v>95</v>
      </c>
      <c r="Z116" s="2" t="s">
        <v>45</v>
      </c>
      <c r="AA116" s="6" t="s">
        <v>916</v>
      </c>
      <c r="AB116" s="6" t="s">
        <v>900</v>
      </c>
      <c r="AC116" s="6">
        <v>7</v>
      </c>
      <c r="AD116" s="2" t="s">
        <v>897</v>
      </c>
      <c r="AE116" s="2" t="s">
        <v>36</v>
      </c>
      <c r="AF116" s="2" t="b">
        <v>1</v>
      </c>
      <c r="AG116" s="2" t="s">
        <v>36</v>
      </c>
      <c r="AH116" s="6" t="s">
        <v>1161</v>
      </c>
      <c r="AI116" s="2" t="s">
        <v>694</v>
      </c>
      <c r="AJ116" s="2" t="s">
        <v>898</v>
      </c>
      <c r="AK116" s="2" t="s">
        <v>28</v>
      </c>
      <c r="AL116" s="2">
        <v>2015</v>
      </c>
      <c r="AM116" s="2">
        <v>8</v>
      </c>
      <c r="AN116" s="3">
        <v>42234</v>
      </c>
      <c r="AO116" s="2" t="s">
        <v>562</v>
      </c>
      <c r="AP116" s="2">
        <v>0</v>
      </c>
      <c r="AQ116" s="2" t="s">
        <v>693</v>
      </c>
      <c r="AR116" s="2" t="s">
        <v>691</v>
      </c>
      <c r="AS116" s="2">
        <v>0.22100000000000003</v>
      </c>
      <c r="AV116" s="1">
        <v>47.336409000000003</v>
      </c>
      <c r="AW116" s="1">
        <v>-122.13510100000001</v>
      </c>
      <c r="AZ116" s="1" t="s">
        <v>1856</v>
      </c>
      <c r="BA116" s="34" t="s">
        <v>36</v>
      </c>
      <c r="BB116" s="34" t="s">
        <v>36</v>
      </c>
      <c r="BC116" s="34" t="s">
        <v>36</v>
      </c>
      <c r="BD116" s="34" t="s">
        <v>36</v>
      </c>
      <c r="BE116" s="34" t="b">
        <v>0</v>
      </c>
    </row>
    <row r="117" spans="1:57" ht="15" customHeight="1" x14ac:dyDescent="0.25">
      <c r="A117" s="4" t="s">
        <v>919</v>
      </c>
      <c r="B117" s="2" t="s">
        <v>774</v>
      </c>
      <c r="C117" s="1" t="s">
        <v>917</v>
      </c>
      <c r="D117" s="5">
        <v>1.5727461047</v>
      </c>
      <c r="E117" s="1" t="s">
        <v>224</v>
      </c>
      <c r="F117" s="2" t="s">
        <v>111</v>
      </c>
      <c r="G117" s="2">
        <v>1</v>
      </c>
      <c r="H117" s="2" t="b">
        <v>0</v>
      </c>
      <c r="I117" s="2" t="b">
        <v>0</v>
      </c>
      <c r="J117" s="2" t="s">
        <v>92</v>
      </c>
      <c r="K117" s="2"/>
      <c r="L117" s="2" t="s">
        <v>33</v>
      </c>
      <c r="M117" s="2" t="s">
        <v>39</v>
      </c>
      <c r="N117" s="2" t="s">
        <v>40</v>
      </c>
      <c r="O117" s="2" t="s">
        <v>41</v>
      </c>
      <c r="P117" s="2"/>
      <c r="Q117" s="2" t="s">
        <v>105</v>
      </c>
      <c r="R117" s="2"/>
      <c r="S117" s="2" t="s">
        <v>112</v>
      </c>
      <c r="T117" s="2" t="s">
        <v>948</v>
      </c>
      <c r="U117" s="2" t="s">
        <v>113</v>
      </c>
      <c r="V117" s="2" t="s">
        <v>114</v>
      </c>
      <c r="W117" s="2"/>
      <c r="X117" s="2" t="s">
        <v>115</v>
      </c>
      <c r="Y117" s="2" t="s">
        <v>47</v>
      </c>
      <c r="Z117" s="2" t="s">
        <v>55</v>
      </c>
      <c r="AA117" s="6" t="s">
        <v>899</v>
      </c>
      <c r="AB117" s="6" t="s">
        <v>900</v>
      </c>
      <c r="AC117" s="6">
        <v>7</v>
      </c>
      <c r="AD117" s="2" t="s">
        <v>55</v>
      </c>
      <c r="AE117" s="2" t="s">
        <v>36</v>
      </c>
      <c r="AF117" s="2" t="b">
        <v>1</v>
      </c>
      <c r="AG117" s="2" t="s">
        <v>36</v>
      </c>
      <c r="AH117" s="6" t="s">
        <v>1162</v>
      </c>
      <c r="AI117" s="2" t="s">
        <v>776</v>
      </c>
      <c r="AJ117" s="2" t="s">
        <v>896</v>
      </c>
      <c r="AK117" s="2" t="s">
        <v>38</v>
      </c>
      <c r="AL117" s="2">
        <v>2015</v>
      </c>
      <c r="AM117" s="2">
        <v>8</v>
      </c>
      <c r="AN117" s="3">
        <v>42235</v>
      </c>
      <c r="AO117" s="2" t="s">
        <v>752</v>
      </c>
      <c r="AP117" s="2">
        <v>0</v>
      </c>
      <c r="AQ117" s="2" t="s">
        <v>775</v>
      </c>
      <c r="AR117" s="2" t="s">
        <v>773</v>
      </c>
      <c r="AS117" s="2">
        <v>3.1520000000000001</v>
      </c>
      <c r="AV117" s="1">
        <v>47.608832999999997</v>
      </c>
      <c r="AW117" s="1">
        <v>-122.9098</v>
      </c>
      <c r="AZ117" s="1" t="s">
        <v>1856</v>
      </c>
      <c r="BA117" s="34" t="s">
        <v>36</v>
      </c>
      <c r="BB117" s="34" t="s">
        <v>36</v>
      </c>
      <c r="BC117" s="34" t="s">
        <v>36</v>
      </c>
      <c r="BD117" s="34" t="s">
        <v>36</v>
      </c>
      <c r="BE117" s="34" t="b">
        <v>0</v>
      </c>
    </row>
    <row r="118" spans="1:57" ht="15" customHeight="1" x14ac:dyDescent="0.25">
      <c r="A118" s="4" t="s">
        <v>919</v>
      </c>
      <c r="B118" s="2" t="s">
        <v>774</v>
      </c>
      <c r="C118" s="1" t="s">
        <v>917</v>
      </c>
      <c r="D118" s="5">
        <v>1.5727461047</v>
      </c>
      <c r="E118" s="1" t="s">
        <v>224</v>
      </c>
      <c r="F118" s="2" t="s">
        <v>237</v>
      </c>
      <c r="G118" s="2">
        <v>1</v>
      </c>
      <c r="H118" s="2" t="b">
        <v>0</v>
      </c>
      <c r="I118" s="2" t="b">
        <v>0</v>
      </c>
      <c r="J118" s="2" t="s">
        <v>92</v>
      </c>
      <c r="K118" s="2"/>
      <c r="L118" s="2" t="s">
        <v>33</v>
      </c>
      <c r="M118" s="2" t="s">
        <v>39</v>
      </c>
      <c r="N118" s="2" t="s">
        <v>40</v>
      </c>
      <c r="O118" s="2" t="s">
        <v>41</v>
      </c>
      <c r="P118" s="2"/>
      <c r="Q118" s="2" t="s">
        <v>82</v>
      </c>
      <c r="R118" s="2"/>
      <c r="S118" s="2" t="s">
        <v>87</v>
      </c>
      <c r="T118" s="2"/>
      <c r="U118" s="2"/>
      <c r="V118" s="2" t="s">
        <v>238</v>
      </c>
      <c r="W118" s="2"/>
      <c r="X118" s="2" t="s">
        <v>239</v>
      </c>
      <c r="Y118" s="2" t="s">
        <v>95</v>
      </c>
      <c r="Z118" s="2" t="s">
        <v>48</v>
      </c>
      <c r="AA118" s="6" t="s">
        <v>899</v>
      </c>
      <c r="AB118" s="6" t="s">
        <v>900</v>
      </c>
      <c r="AC118" s="6">
        <v>7</v>
      </c>
      <c r="AD118" s="2" t="s">
        <v>897</v>
      </c>
      <c r="AE118" s="2" t="s">
        <v>36</v>
      </c>
      <c r="AF118" s="2" t="b">
        <v>0</v>
      </c>
      <c r="AG118" s="2" t="s">
        <v>36</v>
      </c>
      <c r="AH118" s="6" t="s">
        <v>1163</v>
      </c>
      <c r="AI118" s="2" t="s">
        <v>776</v>
      </c>
      <c r="AJ118" s="2" t="s">
        <v>896</v>
      </c>
      <c r="AK118" s="2" t="s">
        <v>38</v>
      </c>
      <c r="AL118" s="2">
        <v>2015</v>
      </c>
      <c r="AM118" s="2">
        <v>8</v>
      </c>
      <c r="AN118" s="3">
        <v>42235</v>
      </c>
      <c r="AO118" s="2" t="s">
        <v>752</v>
      </c>
      <c r="AP118" s="2">
        <v>0</v>
      </c>
      <c r="AQ118" s="2" t="s">
        <v>775</v>
      </c>
      <c r="AR118" s="2" t="s">
        <v>773</v>
      </c>
      <c r="AS118" s="2">
        <v>3.1520000000000001</v>
      </c>
      <c r="AV118" s="1">
        <v>47.608832999999997</v>
      </c>
      <c r="AW118" s="1">
        <v>-122.9098</v>
      </c>
      <c r="AZ118" s="1" t="s">
        <v>1856</v>
      </c>
      <c r="BA118" s="34" t="s">
        <v>36</v>
      </c>
      <c r="BB118" s="34" t="s">
        <v>36</v>
      </c>
      <c r="BC118" s="34" t="s">
        <v>36</v>
      </c>
      <c r="BD118" s="34" t="s">
        <v>36</v>
      </c>
      <c r="BE118" s="34" t="b">
        <v>0</v>
      </c>
    </row>
    <row r="119" spans="1:57" ht="15" customHeight="1" x14ac:dyDescent="0.25">
      <c r="A119" s="4" t="s">
        <v>919</v>
      </c>
      <c r="B119" s="2" t="s">
        <v>774</v>
      </c>
      <c r="C119" s="1" t="s">
        <v>917</v>
      </c>
      <c r="D119" s="5">
        <v>1.5727461047</v>
      </c>
      <c r="E119" s="1" t="s">
        <v>224</v>
      </c>
      <c r="F119" s="2" t="s">
        <v>165</v>
      </c>
      <c r="G119" s="2">
        <v>2</v>
      </c>
      <c r="H119" s="2" t="b">
        <v>0</v>
      </c>
      <c r="I119" s="2" t="b">
        <v>0</v>
      </c>
      <c r="J119" s="2" t="s">
        <v>92</v>
      </c>
      <c r="K119" s="2"/>
      <c r="L119" s="2" t="s">
        <v>33</v>
      </c>
      <c r="M119" s="2" t="s">
        <v>39</v>
      </c>
      <c r="N119" s="2" t="s">
        <v>40</v>
      </c>
      <c r="O119" s="2" t="s">
        <v>41</v>
      </c>
      <c r="P119" s="2"/>
      <c r="Q119" s="2" t="s">
        <v>57</v>
      </c>
      <c r="R119" s="2"/>
      <c r="S119" s="2" t="s">
        <v>166</v>
      </c>
      <c r="T119" s="2"/>
      <c r="U119" s="2"/>
      <c r="V119" s="2" t="s">
        <v>165</v>
      </c>
      <c r="W119" s="2"/>
      <c r="X119" s="2"/>
      <c r="Y119" s="2" t="s">
        <v>95</v>
      </c>
      <c r="Z119" s="2" t="s">
        <v>55</v>
      </c>
      <c r="AA119" s="6" t="s">
        <v>916</v>
      </c>
      <c r="AB119" s="6" t="s">
        <v>900</v>
      </c>
      <c r="AC119" s="6">
        <v>7</v>
      </c>
      <c r="AD119" s="2" t="s">
        <v>55</v>
      </c>
      <c r="AE119" s="2" t="s">
        <v>36</v>
      </c>
      <c r="AF119" s="2" t="b">
        <v>1</v>
      </c>
      <c r="AG119" s="2" t="s">
        <v>36</v>
      </c>
      <c r="AH119" s="6" t="s">
        <v>1164</v>
      </c>
      <c r="AI119" s="2" t="s">
        <v>776</v>
      </c>
      <c r="AJ119" s="2" t="s">
        <v>896</v>
      </c>
      <c r="AK119" s="2" t="s">
        <v>28</v>
      </c>
      <c r="AL119" s="2">
        <v>2015</v>
      </c>
      <c r="AM119" s="2">
        <v>8</v>
      </c>
      <c r="AN119" s="3">
        <v>42235</v>
      </c>
      <c r="AO119" s="2" t="s">
        <v>752</v>
      </c>
      <c r="AP119" s="2">
        <v>0</v>
      </c>
      <c r="AQ119" s="2" t="s">
        <v>775</v>
      </c>
      <c r="AR119" s="2" t="s">
        <v>773</v>
      </c>
      <c r="AS119" s="2">
        <v>3.1520000000000001</v>
      </c>
      <c r="AV119" s="1">
        <v>47.608832999999997</v>
      </c>
      <c r="AW119" s="1">
        <v>-122.9098</v>
      </c>
      <c r="AY119" s="1">
        <v>3</v>
      </c>
      <c r="AZ119" s="1" t="s">
        <v>1855</v>
      </c>
      <c r="BA119" s="34" t="s">
        <v>36</v>
      </c>
      <c r="BB119" s="34" t="s">
        <v>36</v>
      </c>
      <c r="BC119" s="34" t="s">
        <v>36</v>
      </c>
      <c r="BD119" s="34" t="s">
        <v>36</v>
      </c>
      <c r="BE119" s="34" t="b">
        <v>0</v>
      </c>
    </row>
    <row r="120" spans="1:57" ht="15" customHeight="1" x14ac:dyDescent="0.25">
      <c r="A120" s="4" t="s">
        <v>919</v>
      </c>
      <c r="B120" s="2" t="s">
        <v>813</v>
      </c>
      <c r="C120" s="1" t="s">
        <v>917</v>
      </c>
      <c r="D120" s="5">
        <v>48.390958251999997</v>
      </c>
      <c r="E120" s="1" t="s">
        <v>52</v>
      </c>
      <c r="F120" s="2" t="s">
        <v>132</v>
      </c>
      <c r="G120" s="2">
        <v>2</v>
      </c>
      <c r="H120" s="2" t="b">
        <v>0</v>
      </c>
      <c r="I120" s="2" t="b">
        <v>0</v>
      </c>
      <c r="J120" s="2" t="s">
        <v>92</v>
      </c>
      <c r="K120" s="2"/>
      <c r="L120" s="2" t="s">
        <v>33</v>
      </c>
      <c r="M120" s="2" t="s">
        <v>39</v>
      </c>
      <c r="N120" s="2" t="s">
        <v>40</v>
      </c>
      <c r="O120" s="2" t="s">
        <v>41</v>
      </c>
      <c r="P120" s="2"/>
      <c r="Q120" s="2" t="s">
        <v>121</v>
      </c>
      <c r="R120" s="2"/>
      <c r="S120" s="2" t="s">
        <v>133</v>
      </c>
      <c r="T120" s="2" t="s">
        <v>182</v>
      </c>
      <c r="U120" s="2"/>
      <c r="V120" s="2" t="s">
        <v>132</v>
      </c>
      <c r="W120" s="2"/>
      <c r="X120" s="2"/>
      <c r="Y120" s="2" t="s">
        <v>44</v>
      </c>
      <c r="Z120" s="2" t="s">
        <v>55</v>
      </c>
      <c r="AA120" s="6" t="s">
        <v>899</v>
      </c>
      <c r="AB120" s="6" t="s">
        <v>900</v>
      </c>
      <c r="AC120" s="6">
        <v>7</v>
      </c>
      <c r="AD120" s="2" t="s">
        <v>55</v>
      </c>
      <c r="AE120" s="2" t="s">
        <v>36</v>
      </c>
      <c r="AF120" s="2" t="b">
        <v>1</v>
      </c>
      <c r="AG120" s="2" t="s">
        <v>36</v>
      </c>
      <c r="AH120" s="6" t="s">
        <v>1165</v>
      </c>
      <c r="AI120" s="2" t="s">
        <v>816</v>
      </c>
      <c r="AJ120" s="2" t="s">
        <v>896</v>
      </c>
      <c r="AK120" s="2" t="s">
        <v>38</v>
      </c>
      <c r="AL120" s="2">
        <v>2011</v>
      </c>
      <c r="AM120" s="2">
        <v>9</v>
      </c>
      <c r="AN120" s="3">
        <v>40787</v>
      </c>
      <c r="AO120" s="2" t="s">
        <v>697</v>
      </c>
      <c r="AP120" s="2">
        <v>0</v>
      </c>
      <c r="AQ120" s="2" t="s">
        <v>814</v>
      </c>
      <c r="AR120" s="2" t="s">
        <v>815</v>
      </c>
      <c r="AS120" s="2">
        <v>1.611</v>
      </c>
      <c r="AV120" s="1">
        <v>48.123767999999998</v>
      </c>
      <c r="AW120" s="1">
        <v>-121.892864</v>
      </c>
      <c r="AY120" s="1">
        <v>3</v>
      </c>
      <c r="AZ120" s="1" t="s">
        <v>1855</v>
      </c>
      <c r="BA120" s="34" t="s">
        <v>36</v>
      </c>
      <c r="BB120" s="34" t="s">
        <v>36</v>
      </c>
      <c r="BC120" s="34" t="s">
        <v>36</v>
      </c>
      <c r="BD120" s="34" t="s">
        <v>36</v>
      </c>
      <c r="BE120" s="34" t="b">
        <v>0</v>
      </c>
    </row>
    <row r="121" spans="1:57" ht="15" customHeight="1" x14ac:dyDescent="0.25">
      <c r="A121" s="4" t="s">
        <v>919</v>
      </c>
      <c r="B121" s="2" t="s">
        <v>813</v>
      </c>
      <c r="C121" s="1" t="s">
        <v>917</v>
      </c>
      <c r="D121" s="5">
        <v>48.390958251999997</v>
      </c>
      <c r="E121" s="1" t="s">
        <v>52</v>
      </c>
      <c r="F121" s="2" t="s">
        <v>163</v>
      </c>
      <c r="G121" s="2">
        <v>1</v>
      </c>
      <c r="H121" s="2" t="b">
        <v>0</v>
      </c>
      <c r="I121" s="2" t="b">
        <v>0</v>
      </c>
      <c r="J121" s="2" t="s">
        <v>92</v>
      </c>
      <c r="K121" s="2"/>
      <c r="L121" s="2" t="s">
        <v>33</v>
      </c>
      <c r="M121" s="2" t="s">
        <v>39</v>
      </c>
      <c r="N121" s="2" t="s">
        <v>40</v>
      </c>
      <c r="O121" s="2" t="s">
        <v>41</v>
      </c>
      <c r="P121" s="2"/>
      <c r="Q121" s="2" t="s">
        <v>57</v>
      </c>
      <c r="R121" s="2"/>
      <c r="S121" s="2" t="s">
        <v>161</v>
      </c>
      <c r="T121" s="2" t="s">
        <v>928</v>
      </c>
      <c r="U121" s="2" t="s">
        <v>162</v>
      </c>
      <c r="V121" s="2" t="s">
        <v>163</v>
      </c>
      <c r="W121" s="2"/>
      <c r="X121" s="2"/>
      <c r="Y121" s="2" t="s">
        <v>897</v>
      </c>
      <c r="Z121" s="2" t="s">
        <v>48</v>
      </c>
      <c r="AA121" s="6" t="s">
        <v>899</v>
      </c>
      <c r="AB121" s="6" t="s">
        <v>900</v>
      </c>
      <c r="AC121" s="6">
        <v>7</v>
      </c>
      <c r="AD121" s="2" t="s">
        <v>897</v>
      </c>
      <c r="AE121" s="2" t="b">
        <v>1</v>
      </c>
      <c r="AF121" s="2" t="b">
        <v>0</v>
      </c>
      <c r="AG121" s="2" t="s">
        <v>36</v>
      </c>
      <c r="AH121" s="6" t="s">
        <v>1166</v>
      </c>
      <c r="AI121" s="2" t="s">
        <v>816</v>
      </c>
      <c r="AJ121" s="2" t="s">
        <v>896</v>
      </c>
      <c r="AK121" s="2" t="s">
        <v>38</v>
      </c>
      <c r="AL121" s="2">
        <v>2011</v>
      </c>
      <c r="AM121" s="2">
        <v>9</v>
      </c>
      <c r="AN121" s="3">
        <v>40787</v>
      </c>
      <c r="AO121" s="2" t="s">
        <v>697</v>
      </c>
      <c r="AP121" s="2">
        <v>0</v>
      </c>
      <c r="AQ121" s="2" t="s">
        <v>814</v>
      </c>
      <c r="AR121" s="2" t="s">
        <v>815</v>
      </c>
      <c r="AS121" s="2">
        <v>1.611</v>
      </c>
      <c r="AV121" s="1">
        <v>48.123767999999998</v>
      </c>
      <c r="AW121" s="1">
        <v>-121.892864</v>
      </c>
      <c r="AY121" s="1">
        <v>3</v>
      </c>
      <c r="AZ121" s="1" t="s">
        <v>1855</v>
      </c>
      <c r="BA121" s="34" t="s">
        <v>36</v>
      </c>
      <c r="BB121" s="34" t="s">
        <v>36</v>
      </c>
      <c r="BC121" s="34" t="s">
        <v>36</v>
      </c>
      <c r="BD121" s="34" t="s">
        <v>36</v>
      </c>
      <c r="BE121" s="34" t="b">
        <v>0</v>
      </c>
    </row>
    <row r="122" spans="1:57" ht="15" customHeight="1" x14ac:dyDescent="0.25">
      <c r="A122" s="4" t="s">
        <v>919</v>
      </c>
      <c r="B122" s="2" t="s">
        <v>813</v>
      </c>
      <c r="C122" s="1" t="s">
        <v>917</v>
      </c>
      <c r="D122" s="5">
        <v>48.390958251999997</v>
      </c>
      <c r="E122" s="1" t="s">
        <v>52</v>
      </c>
      <c r="F122" s="2" t="s">
        <v>393</v>
      </c>
      <c r="G122" s="2">
        <v>1</v>
      </c>
      <c r="H122" s="2" t="b">
        <v>0</v>
      </c>
      <c r="I122" s="2" t="b">
        <v>0</v>
      </c>
      <c r="J122" s="2" t="s">
        <v>92</v>
      </c>
      <c r="K122" s="2"/>
      <c r="L122" s="2" t="s">
        <v>33</v>
      </c>
      <c r="M122" s="2" t="s">
        <v>39</v>
      </c>
      <c r="N122" s="2" t="s">
        <v>40</v>
      </c>
      <c r="O122" s="2" t="s">
        <v>41</v>
      </c>
      <c r="P122" s="2"/>
      <c r="Q122" s="2" t="s">
        <v>121</v>
      </c>
      <c r="R122" s="2"/>
      <c r="S122" s="2" t="s">
        <v>137</v>
      </c>
      <c r="T122" s="2" t="s">
        <v>963</v>
      </c>
      <c r="U122" s="2"/>
      <c r="V122" s="2" t="s">
        <v>393</v>
      </c>
      <c r="W122" s="2"/>
      <c r="X122" s="2"/>
      <c r="Y122" s="2" t="s">
        <v>44</v>
      </c>
      <c r="Z122" s="2" t="s">
        <v>31</v>
      </c>
      <c r="AA122" s="6" t="s">
        <v>899</v>
      </c>
      <c r="AB122" s="6" t="s">
        <v>900</v>
      </c>
      <c r="AC122" s="6">
        <v>7</v>
      </c>
      <c r="AD122" s="2" t="s">
        <v>897</v>
      </c>
      <c r="AE122" s="2" t="s">
        <v>36</v>
      </c>
      <c r="AF122" s="2" t="b">
        <v>0</v>
      </c>
      <c r="AG122" s="2" t="s">
        <v>36</v>
      </c>
      <c r="AH122" s="6" t="s">
        <v>1159</v>
      </c>
      <c r="AI122" s="2" t="s">
        <v>816</v>
      </c>
      <c r="AJ122" s="2" t="s">
        <v>896</v>
      </c>
      <c r="AK122" s="2" t="s">
        <v>38</v>
      </c>
      <c r="AL122" s="2">
        <v>2011</v>
      </c>
      <c r="AM122" s="2">
        <v>9</v>
      </c>
      <c r="AN122" s="3">
        <v>40787</v>
      </c>
      <c r="AO122" s="2" t="s">
        <v>697</v>
      </c>
      <c r="AP122" s="2">
        <v>0</v>
      </c>
      <c r="AQ122" s="2" t="s">
        <v>814</v>
      </c>
      <c r="AR122" s="2" t="s">
        <v>815</v>
      </c>
      <c r="AS122" s="2">
        <v>1.611</v>
      </c>
      <c r="AV122" s="1">
        <v>48.123767999999998</v>
      </c>
      <c r="AW122" s="1">
        <v>-121.892864</v>
      </c>
      <c r="AY122" s="1">
        <v>3</v>
      </c>
      <c r="AZ122" s="1" t="s">
        <v>1855</v>
      </c>
      <c r="BA122" s="34" t="s">
        <v>36</v>
      </c>
      <c r="BB122" s="34" t="s">
        <v>36</v>
      </c>
      <c r="BC122" s="34" t="s">
        <v>36</v>
      </c>
      <c r="BD122" s="34" t="s">
        <v>36</v>
      </c>
      <c r="BE122" s="34" t="b">
        <v>0</v>
      </c>
    </row>
    <row r="123" spans="1:57" ht="15" customHeight="1" x14ac:dyDescent="0.25">
      <c r="A123" s="4" t="s">
        <v>919</v>
      </c>
      <c r="B123" s="2" t="s">
        <v>813</v>
      </c>
      <c r="C123" s="1" t="s">
        <v>917</v>
      </c>
      <c r="D123" s="5">
        <v>48.390958251999997</v>
      </c>
      <c r="E123" s="1" t="s">
        <v>52</v>
      </c>
      <c r="F123" s="2" t="s">
        <v>237</v>
      </c>
      <c r="G123" s="2">
        <v>74</v>
      </c>
      <c r="H123" s="2" t="b">
        <v>0</v>
      </c>
      <c r="I123" s="2" t="b">
        <v>0</v>
      </c>
      <c r="J123" s="2" t="s">
        <v>92</v>
      </c>
      <c r="K123" s="2"/>
      <c r="L123" s="2" t="s">
        <v>33</v>
      </c>
      <c r="M123" s="2" t="s">
        <v>39</v>
      </c>
      <c r="N123" s="2" t="s">
        <v>40</v>
      </c>
      <c r="O123" s="2" t="s">
        <v>41</v>
      </c>
      <c r="P123" s="2"/>
      <c r="Q123" s="2" t="s">
        <v>82</v>
      </c>
      <c r="R123" s="2"/>
      <c r="S123" s="2" t="s">
        <v>87</v>
      </c>
      <c r="T123" s="2"/>
      <c r="U123" s="2"/>
      <c r="V123" s="2" t="s">
        <v>238</v>
      </c>
      <c r="W123" s="2"/>
      <c r="X123" s="2" t="s">
        <v>239</v>
      </c>
      <c r="Y123" s="2" t="s">
        <v>95</v>
      </c>
      <c r="Z123" s="2" t="s">
        <v>48</v>
      </c>
      <c r="AA123" s="6" t="s">
        <v>899</v>
      </c>
      <c r="AB123" s="6" t="s">
        <v>900</v>
      </c>
      <c r="AC123" s="6">
        <v>7</v>
      </c>
      <c r="AD123" s="2" t="s">
        <v>897</v>
      </c>
      <c r="AE123" s="2" t="s">
        <v>36</v>
      </c>
      <c r="AF123" s="2" t="b">
        <v>0</v>
      </c>
      <c r="AG123" s="2" t="s">
        <v>36</v>
      </c>
      <c r="AH123" s="6" t="s">
        <v>1160</v>
      </c>
      <c r="AI123" s="2" t="s">
        <v>816</v>
      </c>
      <c r="AJ123" s="2" t="s">
        <v>896</v>
      </c>
      <c r="AK123" s="2" t="s">
        <v>38</v>
      </c>
      <c r="AL123" s="2">
        <v>2011</v>
      </c>
      <c r="AM123" s="2">
        <v>9</v>
      </c>
      <c r="AN123" s="3">
        <v>40787</v>
      </c>
      <c r="AO123" s="2" t="s">
        <v>697</v>
      </c>
      <c r="AP123" s="2">
        <v>0</v>
      </c>
      <c r="AQ123" s="2" t="s">
        <v>814</v>
      </c>
      <c r="AR123" s="2" t="s">
        <v>815</v>
      </c>
      <c r="AS123" s="2">
        <v>1.611</v>
      </c>
      <c r="AV123" s="1">
        <v>48.123767999999998</v>
      </c>
      <c r="AW123" s="1">
        <v>-121.892864</v>
      </c>
      <c r="AZ123" s="1" t="s">
        <v>1856</v>
      </c>
      <c r="BA123" s="34" t="s">
        <v>36</v>
      </c>
      <c r="BB123" s="34" t="s">
        <v>36</v>
      </c>
      <c r="BC123" s="34" t="s">
        <v>36</v>
      </c>
      <c r="BD123" s="34" t="s">
        <v>36</v>
      </c>
      <c r="BE123" s="34" t="b">
        <v>0</v>
      </c>
    </row>
    <row r="124" spans="1:57" ht="15" customHeight="1" x14ac:dyDescent="0.25">
      <c r="A124" s="4" t="s">
        <v>919</v>
      </c>
      <c r="B124" s="2" t="s">
        <v>524</v>
      </c>
      <c r="C124" s="1" t="s">
        <v>915</v>
      </c>
      <c r="D124" s="5">
        <v>48.091837499999997</v>
      </c>
      <c r="E124" s="1" t="s">
        <v>224</v>
      </c>
      <c r="F124" s="2" t="s">
        <v>111</v>
      </c>
      <c r="G124" s="2">
        <v>3</v>
      </c>
      <c r="H124" s="2" t="b">
        <v>0</v>
      </c>
      <c r="I124" s="2" t="b">
        <v>0</v>
      </c>
      <c r="J124" s="2" t="s">
        <v>92</v>
      </c>
      <c r="K124" s="2"/>
      <c r="L124" s="2" t="s">
        <v>33</v>
      </c>
      <c r="M124" s="2" t="s">
        <v>39</v>
      </c>
      <c r="N124" s="2" t="s">
        <v>40</v>
      </c>
      <c r="O124" s="2" t="s">
        <v>41</v>
      </c>
      <c r="P124" s="2"/>
      <c r="Q124" s="2" t="s">
        <v>105</v>
      </c>
      <c r="R124" s="2"/>
      <c r="S124" s="2" t="s">
        <v>112</v>
      </c>
      <c r="T124" s="2" t="s">
        <v>948</v>
      </c>
      <c r="U124" s="2" t="s">
        <v>113</v>
      </c>
      <c r="V124" s="2" t="s">
        <v>114</v>
      </c>
      <c r="W124" s="2"/>
      <c r="X124" s="2" t="s">
        <v>115</v>
      </c>
      <c r="Y124" s="2" t="s">
        <v>47</v>
      </c>
      <c r="Z124" s="2" t="s">
        <v>55</v>
      </c>
      <c r="AA124" s="6" t="s">
        <v>899</v>
      </c>
      <c r="AB124" s="6" t="s">
        <v>900</v>
      </c>
      <c r="AC124" s="6">
        <v>7</v>
      </c>
      <c r="AD124" s="2" t="s">
        <v>55</v>
      </c>
      <c r="AE124" s="2" t="s">
        <v>36</v>
      </c>
      <c r="AF124" s="2" t="b">
        <v>1</v>
      </c>
      <c r="AG124" s="2" t="s">
        <v>36</v>
      </c>
      <c r="AH124" s="6" t="s">
        <v>1161</v>
      </c>
      <c r="AI124" s="2" t="s">
        <v>526</v>
      </c>
      <c r="AJ124" s="2" t="s">
        <v>898</v>
      </c>
      <c r="AK124" s="2" t="s">
        <v>38</v>
      </c>
      <c r="AL124" s="2">
        <v>2006</v>
      </c>
      <c r="AM124" s="2">
        <v>9</v>
      </c>
      <c r="AN124" s="3">
        <v>38987</v>
      </c>
      <c r="AO124" s="2" t="s">
        <v>29</v>
      </c>
      <c r="AP124" s="2">
        <v>0</v>
      </c>
      <c r="AQ124" s="2" t="s">
        <v>525</v>
      </c>
      <c r="AR124" s="2" t="s">
        <v>523</v>
      </c>
      <c r="AS124" s="2">
        <v>0.79799999999999993</v>
      </c>
      <c r="AZ124" s="1" t="s">
        <v>1856</v>
      </c>
      <c r="BA124" s="34" t="s">
        <v>36</v>
      </c>
      <c r="BB124" s="34" t="s">
        <v>36</v>
      </c>
      <c r="BC124" s="34" t="s">
        <v>36</v>
      </c>
      <c r="BD124" s="34" t="s">
        <v>36</v>
      </c>
      <c r="BE124" s="34" t="b">
        <v>0</v>
      </c>
    </row>
    <row r="125" spans="1:57" ht="15" customHeight="1" x14ac:dyDescent="0.25">
      <c r="A125" s="4" t="s">
        <v>919</v>
      </c>
      <c r="B125" s="2" t="s">
        <v>853</v>
      </c>
      <c r="C125" s="1" t="s">
        <v>915</v>
      </c>
      <c r="D125" s="5">
        <v>96.781060913999994</v>
      </c>
      <c r="E125" s="1" t="s">
        <v>224</v>
      </c>
      <c r="F125" s="2" t="s">
        <v>111</v>
      </c>
      <c r="G125" s="2">
        <v>1</v>
      </c>
      <c r="H125" s="2" t="b">
        <v>0</v>
      </c>
      <c r="I125" s="2" t="b">
        <v>0</v>
      </c>
      <c r="J125" s="2" t="s">
        <v>92</v>
      </c>
      <c r="K125" s="2"/>
      <c r="L125" s="2" t="s">
        <v>33</v>
      </c>
      <c r="M125" s="2" t="s">
        <v>39</v>
      </c>
      <c r="N125" s="2" t="s">
        <v>40</v>
      </c>
      <c r="O125" s="2" t="s">
        <v>41</v>
      </c>
      <c r="P125" s="2"/>
      <c r="Q125" s="2" t="s">
        <v>105</v>
      </c>
      <c r="R125" s="2"/>
      <c r="S125" s="2" t="s">
        <v>112</v>
      </c>
      <c r="T125" s="2" t="s">
        <v>948</v>
      </c>
      <c r="U125" s="2" t="s">
        <v>113</v>
      </c>
      <c r="V125" s="2" t="s">
        <v>114</v>
      </c>
      <c r="W125" s="2"/>
      <c r="X125" s="2" t="s">
        <v>115</v>
      </c>
      <c r="Y125" s="2" t="s">
        <v>47</v>
      </c>
      <c r="Z125" s="2" t="s">
        <v>55</v>
      </c>
      <c r="AA125" s="6" t="s">
        <v>899</v>
      </c>
      <c r="AB125" s="6" t="s">
        <v>900</v>
      </c>
      <c r="AC125" s="6">
        <v>7</v>
      </c>
      <c r="AD125" s="2" t="s">
        <v>55</v>
      </c>
      <c r="AE125" s="2" t="s">
        <v>36</v>
      </c>
      <c r="AF125" s="2" t="b">
        <v>1</v>
      </c>
      <c r="AG125" s="2" t="s">
        <v>36</v>
      </c>
      <c r="AH125" s="6" t="s">
        <v>1162</v>
      </c>
      <c r="AI125" s="2" t="s">
        <v>856</v>
      </c>
      <c r="AJ125" s="2" t="s">
        <v>898</v>
      </c>
      <c r="AK125" s="2" t="s">
        <v>38</v>
      </c>
      <c r="AL125" s="2">
        <v>2010</v>
      </c>
      <c r="AM125" s="2">
        <v>8</v>
      </c>
      <c r="AN125" s="3">
        <v>40408</v>
      </c>
      <c r="AO125" s="2" t="s">
        <v>728</v>
      </c>
      <c r="AP125" s="2">
        <v>0</v>
      </c>
      <c r="AQ125" s="2" t="s">
        <v>854</v>
      </c>
      <c r="AR125" s="2" t="s">
        <v>855</v>
      </c>
      <c r="AS125" s="2">
        <v>0.31</v>
      </c>
      <c r="AV125" s="1">
        <v>46.397652749999999</v>
      </c>
      <c r="AW125" s="1">
        <v>-122.9625523</v>
      </c>
      <c r="AX125" s="1">
        <v>24249132</v>
      </c>
      <c r="AZ125" s="1" t="s">
        <v>1856</v>
      </c>
      <c r="BA125" s="34" t="s">
        <v>36</v>
      </c>
      <c r="BB125" s="34" t="s">
        <v>36</v>
      </c>
      <c r="BC125" s="34" t="s">
        <v>36</v>
      </c>
      <c r="BD125" s="34" t="s">
        <v>36</v>
      </c>
      <c r="BE125" s="34" t="b">
        <v>0</v>
      </c>
    </row>
    <row r="126" spans="1:57" ht="15" customHeight="1" x14ac:dyDescent="0.25">
      <c r="A126" s="4" t="s">
        <v>919</v>
      </c>
      <c r="B126" s="2" t="s">
        <v>688</v>
      </c>
      <c r="C126" s="1" t="s">
        <v>917</v>
      </c>
      <c r="D126" s="5">
        <v>2.5530193617000001</v>
      </c>
      <c r="E126" s="1" t="s">
        <v>224</v>
      </c>
      <c r="F126" s="2" t="s">
        <v>419</v>
      </c>
      <c r="G126" s="2">
        <v>2</v>
      </c>
      <c r="H126" s="2" t="b">
        <v>0</v>
      </c>
      <c r="I126" s="2" t="b">
        <v>0</v>
      </c>
      <c r="J126" s="2" t="s">
        <v>92</v>
      </c>
      <c r="K126" s="2"/>
      <c r="L126" s="2" t="s">
        <v>33</v>
      </c>
      <c r="M126" s="2" t="s">
        <v>39</v>
      </c>
      <c r="N126" s="2" t="s">
        <v>40</v>
      </c>
      <c r="O126" s="2" t="s">
        <v>41</v>
      </c>
      <c r="P126" s="2"/>
      <c r="Q126" s="2" t="s">
        <v>82</v>
      </c>
      <c r="R126" s="2"/>
      <c r="S126" s="2" t="s">
        <v>87</v>
      </c>
      <c r="T126" s="2"/>
      <c r="U126" s="2"/>
      <c r="V126" s="2" t="s">
        <v>271</v>
      </c>
      <c r="W126" s="2"/>
      <c r="X126" s="2" t="s">
        <v>420</v>
      </c>
      <c r="Y126" s="2" t="s">
        <v>44</v>
      </c>
      <c r="Z126" s="2" t="s">
        <v>31</v>
      </c>
      <c r="AA126" s="6" t="s">
        <v>899</v>
      </c>
      <c r="AB126" s="6" t="s">
        <v>900</v>
      </c>
      <c r="AC126" s="6">
        <v>7</v>
      </c>
      <c r="AD126" s="2" t="s">
        <v>897</v>
      </c>
      <c r="AE126" s="2" t="s">
        <v>36</v>
      </c>
      <c r="AF126" s="2" t="b">
        <v>0</v>
      </c>
      <c r="AG126" s="2" t="s">
        <v>36</v>
      </c>
      <c r="AH126" s="6" t="s">
        <v>1163</v>
      </c>
      <c r="AI126" s="2" t="s">
        <v>690</v>
      </c>
      <c r="AJ126" s="2" t="s">
        <v>896</v>
      </c>
      <c r="AK126" s="2" t="s">
        <v>38</v>
      </c>
      <c r="AL126" s="2">
        <v>2014</v>
      </c>
      <c r="AM126" s="2">
        <v>9</v>
      </c>
      <c r="AN126" s="3">
        <v>41900</v>
      </c>
      <c r="AO126" s="2" t="s">
        <v>562</v>
      </c>
      <c r="AP126" s="2">
        <v>0</v>
      </c>
      <c r="AQ126" s="2" t="s">
        <v>689</v>
      </c>
      <c r="AR126" s="2" t="s">
        <v>687</v>
      </c>
      <c r="AS126" s="2">
        <v>7.9509999999999996</v>
      </c>
      <c r="AV126" s="1">
        <v>47.224415</v>
      </c>
      <c r="AW126" s="1">
        <v>-121.931257</v>
      </c>
      <c r="AZ126" s="1" t="s">
        <v>1856</v>
      </c>
      <c r="BA126" s="34" t="s">
        <v>36</v>
      </c>
      <c r="BB126" s="34" t="s">
        <v>36</v>
      </c>
      <c r="BC126" s="34" t="s">
        <v>36</v>
      </c>
      <c r="BD126" s="34" t="s">
        <v>36</v>
      </c>
      <c r="BE126" s="34" t="b">
        <v>0</v>
      </c>
    </row>
    <row r="127" spans="1:57" ht="15" customHeight="1" x14ac:dyDescent="0.25">
      <c r="A127" s="4" t="s">
        <v>919</v>
      </c>
      <c r="B127" s="2" t="s">
        <v>688</v>
      </c>
      <c r="C127" s="1" t="s">
        <v>917</v>
      </c>
      <c r="D127" s="5">
        <v>2.5530193617000001</v>
      </c>
      <c r="E127" s="1" t="s">
        <v>224</v>
      </c>
      <c r="F127" s="2" t="s">
        <v>176</v>
      </c>
      <c r="G127" s="2">
        <v>1</v>
      </c>
      <c r="H127" s="2" t="b">
        <v>0</v>
      </c>
      <c r="I127" s="2" t="b">
        <v>0</v>
      </c>
      <c r="J127" s="2" t="s">
        <v>92</v>
      </c>
      <c r="K127" s="2"/>
      <c r="L127" s="2" t="s">
        <v>33</v>
      </c>
      <c r="M127" s="2" t="s">
        <v>39</v>
      </c>
      <c r="N127" s="2" t="s">
        <v>40</v>
      </c>
      <c r="O127" s="2" t="s">
        <v>41</v>
      </c>
      <c r="P127" s="2"/>
      <c r="Q127" s="2" t="s">
        <v>105</v>
      </c>
      <c r="R127" s="2"/>
      <c r="S127" s="2" t="s">
        <v>112</v>
      </c>
      <c r="T127" s="2" t="s">
        <v>948</v>
      </c>
      <c r="U127" s="2" t="s">
        <v>113</v>
      </c>
      <c r="V127" s="2" t="s">
        <v>176</v>
      </c>
      <c r="W127" s="2"/>
      <c r="X127" s="2"/>
      <c r="Y127" s="2" t="s">
        <v>95</v>
      </c>
      <c r="Z127" s="2" t="s">
        <v>55</v>
      </c>
      <c r="AA127" s="6" t="s">
        <v>899</v>
      </c>
      <c r="AB127" s="6" t="s">
        <v>900</v>
      </c>
      <c r="AC127" s="6">
        <v>7</v>
      </c>
      <c r="AD127" s="2" t="s">
        <v>55</v>
      </c>
      <c r="AE127" s="2" t="s">
        <v>36</v>
      </c>
      <c r="AF127" s="2" t="b">
        <v>1</v>
      </c>
      <c r="AG127" s="2" t="s">
        <v>36</v>
      </c>
      <c r="AH127" s="6" t="s">
        <v>1164</v>
      </c>
      <c r="AI127" s="2" t="s">
        <v>690</v>
      </c>
      <c r="AJ127" s="2" t="s">
        <v>896</v>
      </c>
      <c r="AK127" s="2" t="s">
        <v>38</v>
      </c>
      <c r="AL127" s="2">
        <v>2014</v>
      </c>
      <c r="AM127" s="2">
        <v>9</v>
      </c>
      <c r="AN127" s="3">
        <v>41900</v>
      </c>
      <c r="AO127" s="2" t="s">
        <v>562</v>
      </c>
      <c r="AP127" s="2">
        <v>0</v>
      </c>
      <c r="AQ127" s="2" t="s">
        <v>689</v>
      </c>
      <c r="AR127" s="2" t="s">
        <v>687</v>
      </c>
      <c r="AS127" s="2">
        <v>7.9509999999999996</v>
      </c>
      <c r="AV127" s="1">
        <v>47.224415</v>
      </c>
      <c r="AW127" s="1">
        <v>-121.931257</v>
      </c>
      <c r="AY127" s="1">
        <v>3</v>
      </c>
      <c r="AZ127" s="1" t="s">
        <v>1855</v>
      </c>
      <c r="BA127" s="34" t="s">
        <v>36</v>
      </c>
      <c r="BB127" s="34" t="s">
        <v>36</v>
      </c>
      <c r="BC127" s="34" t="s">
        <v>36</v>
      </c>
      <c r="BD127" s="34" t="s">
        <v>36</v>
      </c>
      <c r="BE127" s="34" t="b">
        <v>0</v>
      </c>
    </row>
    <row r="128" spans="1:57" ht="15" customHeight="1" x14ac:dyDescent="0.25">
      <c r="A128" s="4" t="s">
        <v>919</v>
      </c>
      <c r="B128" s="2" t="s">
        <v>688</v>
      </c>
      <c r="C128" s="1" t="s">
        <v>917</v>
      </c>
      <c r="D128" s="5">
        <v>2.5530193617000001</v>
      </c>
      <c r="E128" s="1" t="s">
        <v>224</v>
      </c>
      <c r="F128" s="2" t="s">
        <v>237</v>
      </c>
      <c r="G128" s="2">
        <v>63</v>
      </c>
      <c r="H128" s="2" t="b">
        <v>0</v>
      </c>
      <c r="I128" s="2" t="b">
        <v>0</v>
      </c>
      <c r="J128" s="2" t="s">
        <v>92</v>
      </c>
      <c r="K128" s="2"/>
      <c r="L128" s="2" t="s">
        <v>33</v>
      </c>
      <c r="M128" s="2" t="s">
        <v>39</v>
      </c>
      <c r="N128" s="2" t="s">
        <v>40</v>
      </c>
      <c r="O128" s="2" t="s">
        <v>41</v>
      </c>
      <c r="P128" s="2"/>
      <c r="Q128" s="2" t="s">
        <v>82</v>
      </c>
      <c r="R128" s="2"/>
      <c r="S128" s="2" t="s">
        <v>87</v>
      </c>
      <c r="T128" s="2"/>
      <c r="U128" s="2"/>
      <c r="V128" s="2" t="s">
        <v>238</v>
      </c>
      <c r="W128" s="2"/>
      <c r="X128" s="2" t="s">
        <v>239</v>
      </c>
      <c r="Y128" s="2" t="s">
        <v>95</v>
      </c>
      <c r="Z128" s="2" t="s">
        <v>48</v>
      </c>
      <c r="AA128" s="6" t="s">
        <v>899</v>
      </c>
      <c r="AB128" s="6" t="s">
        <v>900</v>
      </c>
      <c r="AC128" s="6">
        <v>7</v>
      </c>
      <c r="AD128" s="2" t="s">
        <v>897</v>
      </c>
      <c r="AE128" s="2" t="s">
        <v>36</v>
      </c>
      <c r="AF128" s="2" t="b">
        <v>0</v>
      </c>
      <c r="AG128" s="2" t="s">
        <v>36</v>
      </c>
      <c r="AH128" s="6" t="s">
        <v>1165</v>
      </c>
      <c r="AI128" s="2" t="s">
        <v>690</v>
      </c>
      <c r="AJ128" s="2" t="s">
        <v>896</v>
      </c>
      <c r="AK128" s="2" t="s">
        <v>38</v>
      </c>
      <c r="AL128" s="2">
        <v>2014</v>
      </c>
      <c r="AM128" s="2">
        <v>9</v>
      </c>
      <c r="AN128" s="3">
        <v>41900</v>
      </c>
      <c r="AO128" s="2" t="s">
        <v>562</v>
      </c>
      <c r="AP128" s="2">
        <v>0</v>
      </c>
      <c r="AQ128" s="2" t="s">
        <v>689</v>
      </c>
      <c r="AR128" s="2" t="s">
        <v>687</v>
      </c>
      <c r="AS128" s="2">
        <v>7.9509999999999996</v>
      </c>
      <c r="AV128" s="1">
        <v>47.224415</v>
      </c>
      <c r="AW128" s="1">
        <v>-121.931257</v>
      </c>
      <c r="AZ128" s="1" t="s">
        <v>1856</v>
      </c>
      <c r="BA128" s="34" t="s">
        <v>36</v>
      </c>
      <c r="BB128" s="34" t="s">
        <v>36</v>
      </c>
      <c r="BC128" s="34" t="s">
        <v>36</v>
      </c>
      <c r="BD128" s="34" t="s">
        <v>36</v>
      </c>
      <c r="BE128" s="34" t="b">
        <v>0</v>
      </c>
    </row>
    <row r="129" spans="1:57" ht="15" customHeight="1" x14ac:dyDescent="0.25">
      <c r="A129" s="4" t="s">
        <v>919</v>
      </c>
      <c r="B129" s="2" t="s">
        <v>688</v>
      </c>
      <c r="C129" s="1" t="s">
        <v>917</v>
      </c>
      <c r="D129" s="5">
        <v>2.5530193617000001</v>
      </c>
      <c r="E129" s="1" t="s">
        <v>224</v>
      </c>
      <c r="F129" s="2" t="s">
        <v>368</v>
      </c>
      <c r="G129" s="2">
        <v>1</v>
      </c>
      <c r="H129" s="2" t="b">
        <v>0</v>
      </c>
      <c r="I129" s="2" t="b">
        <v>0</v>
      </c>
      <c r="J129" s="2" t="s">
        <v>92</v>
      </c>
      <c r="K129" s="2"/>
      <c r="L129" s="2" t="s">
        <v>33</v>
      </c>
      <c r="M129" s="2" t="s">
        <v>39</v>
      </c>
      <c r="N129" s="2" t="s">
        <v>40</v>
      </c>
      <c r="O129" s="2" t="s">
        <v>41</v>
      </c>
      <c r="P129" s="2"/>
      <c r="Q129" s="2" t="s">
        <v>105</v>
      </c>
      <c r="R129" s="2"/>
      <c r="S129" s="2" t="s">
        <v>106</v>
      </c>
      <c r="T129" s="2" t="s">
        <v>946</v>
      </c>
      <c r="U129" s="2"/>
      <c r="V129" s="2" t="s">
        <v>368</v>
      </c>
      <c r="W129" s="2"/>
      <c r="X129" s="2"/>
      <c r="Y129" s="2" t="s">
        <v>95</v>
      </c>
      <c r="Z129" s="2" t="s">
        <v>55</v>
      </c>
      <c r="AA129" s="6" t="s">
        <v>899</v>
      </c>
      <c r="AB129" s="6" t="s">
        <v>900</v>
      </c>
      <c r="AC129" s="6">
        <v>7</v>
      </c>
      <c r="AD129" s="2" t="s">
        <v>55</v>
      </c>
      <c r="AE129" s="2" t="s">
        <v>36</v>
      </c>
      <c r="AF129" s="2" t="b">
        <v>1</v>
      </c>
      <c r="AG129" s="2" t="s">
        <v>36</v>
      </c>
      <c r="AH129" s="6" t="s">
        <v>1166</v>
      </c>
      <c r="AI129" s="2" t="s">
        <v>690</v>
      </c>
      <c r="AJ129" s="2" t="s">
        <v>896</v>
      </c>
      <c r="AK129" s="2" t="s">
        <v>38</v>
      </c>
      <c r="AL129" s="2">
        <v>2014</v>
      </c>
      <c r="AM129" s="2">
        <v>9</v>
      </c>
      <c r="AN129" s="3">
        <v>41900</v>
      </c>
      <c r="AO129" s="2" t="s">
        <v>562</v>
      </c>
      <c r="AP129" s="2">
        <v>0</v>
      </c>
      <c r="AQ129" s="2" t="s">
        <v>689</v>
      </c>
      <c r="AR129" s="2" t="s">
        <v>687</v>
      </c>
      <c r="AS129" s="2">
        <v>7.9509999999999996</v>
      </c>
      <c r="AV129" s="1">
        <v>47.224415</v>
      </c>
      <c r="AW129" s="1">
        <v>-121.931257</v>
      </c>
      <c r="AY129" s="1">
        <v>3</v>
      </c>
      <c r="AZ129" s="1" t="s">
        <v>1855</v>
      </c>
      <c r="BA129" s="34" t="s">
        <v>36</v>
      </c>
      <c r="BB129" s="34" t="s">
        <v>36</v>
      </c>
      <c r="BC129" s="34" t="s">
        <v>36</v>
      </c>
      <c r="BD129" s="34" t="s">
        <v>36</v>
      </c>
      <c r="BE129" s="34" t="b">
        <v>0</v>
      </c>
    </row>
    <row r="130" spans="1:57" ht="15" customHeight="1" x14ac:dyDescent="0.25">
      <c r="A130" s="4" t="s">
        <v>919</v>
      </c>
      <c r="B130" s="2" t="s">
        <v>688</v>
      </c>
      <c r="C130" s="1" t="s">
        <v>917</v>
      </c>
      <c r="D130" s="5">
        <v>2.5530193617000001</v>
      </c>
      <c r="E130" s="1" t="s">
        <v>224</v>
      </c>
      <c r="F130" s="2" t="s">
        <v>242</v>
      </c>
      <c r="G130" s="2">
        <v>2</v>
      </c>
      <c r="H130" s="2" t="b">
        <v>0</v>
      </c>
      <c r="I130" s="2" t="b">
        <v>0</v>
      </c>
      <c r="J130" s="2" t="s">
        <v>92</v>
      </c>
      <c r="K130" s="2"/>
      <c r="L130" s="2" t="s">
        <v>33</v>
      </c>
      <c r="M130" s="2" t="s">
        <v>39</v>
      </c>
      <c r="N130" s="2" t="s">
        <v>40</v>
      </c>
      <c r="O130" s="2" t="s">
        <v>41</v>
      </c>
      <c r="P130" s="2"/>
      <c r="Q130" s="2" t="s">
        <v>121</v>
      </c>
      <c r="R130" s="2"/>
      <c r="S130" s="2" t="s">
        <v>139</v>
      </c>
      <c r="T130" s="2"/>
      <c r="U130" s="2"/>
      <c r="V130" s="2" t="s">
        <v>138</v>
      </c>
      <c r="W130" s="2"/>
      <c r="X130" s="2" t="s">
        <v>243</v>
      </c>
      <c r="Y130" s="2" t="s">
        <v>95</v>
      </c>
      <c r="Z130" s="2" t="s">
        <v>55</v>
      </c>
      <c r="AA130" s="6" t="s">
        <v>899</v>
      </c>
      <c r="AB130" s="6" t="s">
        <v>900</v>
      </c>
      <c r="AC130" s="6">
        <v>7</v>
      </c>
      <c r="AD130" s="2" t="s">
        <v>55</v>
      </c>
      <c r="AE130" s="2" t="s">
        <v>36</v>
      </c>
      <c r="AF130" s="2" t="b">
        <v>0</v>
      </c>
      <c r="AG130" s="2" t="s">
        <v>36</v>
      </c>
      <c r="AH130" s="6" t="s">
        <v>1159</v>
      </c>
      <c r="AI130" s="2" t="s">
        <v>690</v>
      </c>
      <c r="AJ130" s="2" t="s">
        <v>896</v>
      </c>
      <c r="AK130" s="2" t="s">
        <v>38</v>
      </c>
      <c r="AL130" s="2">
        <v>2014</v>
      </c>
      <c r="AM130" s="2">
        <v>9</v>
      </c>
      <c r="AN130" s="3">
        <v>41900</v>
      </c>
      <c r="AO130" s="2" t="s">
        <v>562</v>
      </c>
      <c r="AP130" s="2">
        <v>0</v>
      </c>
      <c r="AQ130" s="2" t="s">
        <v>689</v>
      </c>
      <c r="AR130" s="2" t="s">
        <v>687</v>
      </c>
      <c r="AS130" s="2">
        <v>7.9509999999999996</v>
      </c>
      <c r="AV130" s="1">
        <v>47.224415</v>
      </c>
      <c r="AW130" s="1">
        <v>-121.931257</v>
      </c>
      <c r="AZ130" s="1" t="s">
        <v>1856</v>
      </c>
      <c r="BA130" s="34" t="s">
        <v>36</v>
      </c>
      <c r="BB130" s="34" t="s">
        <v>36</v>
      </c>
      <c r="BC130" s="34" t="s">
        <v>36</v>
      </c>
      <c r="BD130" s="34" t="s">
        <v>36</v>
      </c>
      <c r="BE130" s="34" t="b">
        <v>0</v>
      </c>
    </row>
    <row r="131" spans="1:57" ht="15" customHeight="1" x14ac:dyDescent="0.25">
      <c r="A131" s="4" t="s">
        <v>919</v>
      </c>
      <c r="B131" s="2" t="s">
        <v>688</v>
      </c>
      <c r="C131" s="1" t="s">
        <v>917</v>
      </c>
      <c r="D131" s="5">
        <v>2.5530193617000001</v>
      </c>
      <c r="E131" s="1" t="s">
        <v>224</v>
      </c>
      <c r="F131" s="2" t="s">
        <v>588</v>
      </c>
      <c r="G131" s="2">
        <v>1</v>
      </c>
      <c r="H131" s="2" t="b">
        <v>0</v>
      </c>
      <c r="I131" s="2" t="b">
        <v>0</v>
      </c>
      <c r="J131" s="2" t="s">
        <v>92</v>
      </c>
      <c r="K131" s="2"/>
      <c r="L131" s="2" t="s">
        <v>33</v>
      </c>
      <c r="M131" s="2" t="s">
        <v>39</v>
      </c>
      <c r="N131" s="2" t="s">
        <v>40</v>
      </c>
      <c r="O131" s="2" t="s">
        <v>41</v>
      </c>
      <c r="P131" s="2"/>
      <c r="Q131" s="2" t="s">
        <v>105</v>
      </c>
      <c r="R131" s="2"/>
      <c r="S131" s="2" t="s">
        <v>107</v>
      </c>
      <c r="T131" s="2" t="s">
        <v>944</v>
      </c>
      <c r="U131" s="2"/>
      <c r="V131" s="2" t="s">
        <v>589</v>
      </c>
      <c r="W131" s="2"/>
      <c r="X131" s="2" t="s">
        <v>590</v>
      </c>
      <c r="Y131" s="2" t="s">
        <v>95</v>
      </c>
      <c r="Z131" s="2" t="s">
        <v>45</v>
      </c>
      <c r="AA131" s="6" t="s">
        <v>916</v>
      </c>
      <c r="AB131" s="6" t="s">
        <v>900</v>
      </c>
      <c r="AC131" s="6">
        <v>7</v>
      </c>
      <c r="AD131" s="2" t="s">
        <v>897</v>
      </c>
      <c r="AE131" s="2" t="s">
        <v>36</v>
      </c>
      <c r="AF131" s="2" t="b">
        <v>1</v>
      </c>
      <c r="AG131" s="2" t="s">
        <v>36</v>
      </c>
      <c r="AH131" s="6" t="s">
        <v>1160</v>
      </c>
      <c r="AI131" s="2" t="s">
        <v>690</v>
      </c>
      <c r="AJ131" s="2" t="s">
        <v>896</v>
      </c>
      <c r="AK131" s="2" t="s">
        <v>28</v>
      </c>
      <c r="AL131" s="2">
        <v>2014</v>
      </c>
      <c r="AM131" s="2">
        <v>9</v>
      </c>
      <c r="AN131" s="3">
        <v>41900</v>
      </c>
      <c r="AO131" s="2" t="s">
        <v>562</v>
      </c>
      <c r="AP131" s="2">
        <v>0</v>
      </c>
      <c r="AQ131" s="2" t="s">
        <v>689</v>
      </c>
      <c r="AR131" s="2" t="s">
        <v>687</v>
      </c>
      <c r="AS131" s="2">
        <v>7.9509999999999996</v>
      </c>
      <c r="AV131" s="1">
        <v>47.224415</v>
      </c>
      <c r="AW131" s="1">
        <v>-121.931257</v>
      </c>
      <c r="AZ131" s="1" t="s">
        <v>1856</v>
      </c>
      <c r="BA131" s="34" t="s">
        <v>36</v>
      </c>
      <c r="BB131" s="34" t="s">
        <v>36</v>
      </c>
      <c r="BC131" s="34" t="s">
        <v>36</v>
      </c>
      <c r="BD131" s="34" t="s">
        <v>36</v>
      </c>
      <c r="BE131" s="34" t="b">
        <v>0</v>
      </c>
    </row>
    <row r="132" spans="1:57" ht="15" customHeight="1" x14ac:dyDescent="0.25">
      <c r="A132" s="4" t="s">
        <v>919</v>
      </c>
      <c r="B132" s="2" t="s">
        <v>679</v>
      </c>
      <c r="C132" s="1" t="s">
        <v>917</v>
      </c>
      <c r="D132" s="5">
        <v>3.8540271867000002</v>
      </c>
      <c r="E132" s="1" t="s">
        <v>224</v>
      </c>
      <c r="F132" s="2" t="s">
        <v>241</v>
      </c>
      <c r="G132" s="2">
        <v>3</v>
      </c>
      <c r="H132" s="2" t="b">
        <v>0</v>
      </c>
      <c r="I132" s="2" t="b">
        <v>0</v>
      </c>
      <c r="J132" s="2" t="s">
        <v>92</v>
      </c>
      <c r="K132" s="2"/>
      <c r="L132" s="2" t="s">
        <v>33</v>
      </c>
      <c r="M132" s="2" t="s">
        <v>39</v>
      </c>
      <c r="N132" s="2" t="s">
        <v>40</v>
      </c>
      <c r="O132" s="2" t="s">
        <v>41</v>
      </c>
      <c r="P132" s="2"/>
      <c r="Q132" s="2" t="s">
        <v>121</v>
      </c>
      <c r="R132" s="2"/>
      <c r="S132" s="2" t="s">
        <v>139</v>
      </c>
      <c r="T132" s="2"/>
      <c r="U132" s="2"/>
      <c r="V132" s="2" t="s">
        <v>138</v>
      </c>
      <c r="W132" s="2"/>
      <c r="X132" s="2" t="s">
        <v>960</v>
      </c>
      <c r="Y132" s="2" t="s">
        <v>95</v>
      </c>
      <c r="Z132" s="2" t="s">
        <v>55</v>
      </c>
      <c r="AA132" s="6" t="s">
        <v>899</v>
      </c>
      <c r="AB132" s="6" t="s">
        <v>900</v>
      </c>
      <c r="AC132" s="6">
        <v>7</v>
      </c>
      <c r="AD132" s="2" t="s">
        <v>55</v>
      </c>
      <c r="AE132" s="2" t="s">
        <v>36</v>
      </c>
      <c r="AF132" s="2" t="b">
        <v>0</v>
      </c>
      <c r="AG132" s="2" t="s">
        <v>36</v>
      </c>
      <c r="AH132" s="6" t="s">
        <v>1161</v>
      </c>
      <c r="AI132" s="2" t="s">
        <v>681</v>
      </c>
      <c r="AJ132" s="2" t="s">
        <v>896</v>
      </c>
      <c r="AK132" s="2" t="s">
        <v>38</v>
      </c>
      <c r="AL132" s="2">
        <v>2015</v>
      </c>
      <c r="AM132" s="2">
        <v>8</v>
      </c>
      <c r="AN132" s="3">
        <v>42236</v>
      </c>
      <c r="AO132" s="2" t="s">
        <v>562</v>
      </c>
      <c r="AP132" s="2">
        <v>0</v>
      </c>
      <c r="AQ132" s="2" t="s">
        <v>680</v>
      </c>
      <c r="AR132" s="2" t="s">
        <v>678</v>
      </c>
      <c r="AS132" s="2">
        <v>2.536</v>
      </c>
      <c r="AV132" s="1">
        <v>47.303165999999997</v>
      </c>
      <c r="AW132" s="1">
        <v>-122.260837</v>
      </c>
      <c r="AZ132" s="1" t="s">
        <v>1856</v>
      </c>
      <c r="BA132" s="34" t="s">
        <v>36</v>
      </c>
      <c r="BB132" s="34" t="s">
        <v>36</v>
      </c>
      <c r="BC132" s="34" t="s">
        <v>36</v>
      </c>
      <c r="BD132" s="34" t="s">
        <v>36</v>
      </c>
      <c r="BE132" s="34" t="b">
        <v>0</v>
      </c>
    </row>
    <row r="133" spans="1:57" ht="15" customHeight="1" x14ac:dyDescent="0.25">
      <c r="A133" s="4" t="s">
        <v>919</v>
      </c>
      <c r="B133" s="2" t="s">
        <v>679</v>
      </c>
      <c r="C133" s="1" t="s">
        <v>917</v>
      </c>
      <c r="D133" s="5">
        <v>3.8540271867000002</v>
      </c>
      <c r="E133" s="1" t="s">
        <v>224</v>
      </c>
      <c r="F133" s="2" t="s">
        <v>242</v>
      </c>
      <c r="G133" s="2">
        <v>3</v>
      </c>
      <c r="H133" s="2" t="b">
        <v>0</v>
      </c>
      <c r="I133" s="2" t="b">
        <v>0</v>
      </c>
      <c r="J133" s="2" t="s">
        <v>92</v>
      </c>
      <c r="K133" s="2"/>
      <c r="L133" s="2" t="s">
        <v>33</v>
      </c>
      <c r="M133" s="2" t="s">
        <v>39</v>
      </c>
      <c r="N133" s="2" t="s">
        <v>40</v>
      </c>
      <c r="O133" s="2" t="s">
        <v>41</v>
      </c>
      <c r="P133" s="2"/>
      <c r="Q133" s="2" t="s">
        <v>121</v>
      </c>
      <c r="R133" s="2"/>
      <c r="S133" s="2" t="s">
        <v>139</v>
      </c>
      <c r="T133" s="2"/>
      <c r="U133" s="2"/>
      <c r="V133" s="2" t="s">
        <v>138</v>
      </c>
      <c r="W133" s="2"/>
      <c r="X133" s="2" t="s">
        <v>243</v>
      </c>
      <c r="Y133" s="2" t="s">
        <v>95</v>
      </c>
      <c r="Z133" s="2" t="s">
        <v>55</v>
      </c>
      <c r="AA133" s="6" t="s">
        <v>899</v>
      </c>
      <c r="AB133" s="6" t="s">
        <v>900</v>
      </c>
      <c r="AC133" s="6">
        <v>7</v>
      </c>
      <c r="AD133" s="2" t="s">
        <v>55</v>
      </c>
      <c r="AE133" s="2" t="s">
        <v>36</v>
      </c>
      <c r="AF133" s="2" t="b">
        <v>0</v>
      </c>
      <c r="AG133" s="2" t="s">
        <v>36</v>
      </c>
      <c r="AH133" s="6" t="s">
        <v>1162</v>
      </c>
      <c r="AI133" s="2" t="s">
        <v>681</v>
      </c>
      <c r="AJ133" s="2" t="s">
        <v>896</v>
      </c>
      <c r="AK133" s="2" t="s">
        <v>38</v>
      </c>
      <c r="AL133" s="2">
        <v>2015</v>
      </c>
      <c r="AM133" s="2">
        <v>8</v>
      </c>
      <c r="AN133" s="3">
        <v>42236</v>
      </c>
      <c r="AO133" s="2" t="s">
        <v>562</v>
      </c>
      <c r="AP133" s="2">
        <v>0</v>
      </c>
      <c r="AQ133" s="2" t="s">
        <v>680</v>
      </c>
      <c r="AR133" s="2" t="s">
        <v>678</v>
      </c>
      <c r="AS133" s="2">
        <v>2.536</v>
      </c>
      <c r="AV133" s="1">
        <v>47.303165999999997</v>
      </c>
      <c r="AW133" s="1">
        <v>-122.260837</v>
      </c>
      <c r="AZ133" s="1" t="s">
        <v>1856</v>
      </c>
      <c r="BA133" s="34" t="s">
        <v>36</v>
      </c>
      <c r="BB133" s="34" t="s">
        <v>36</v>
      </c>
      <c r="BC133" s="34" t="s">
        <v>36</v>
      </c>
      <c r="BD133" s="34" t="s">
        <v>36</v>
      </c>
      <c r="BE133" s="34" t="b">
        <v>0</v>
      </c>
    </row>
    <row r="134" spans="1:57" ht="15" customHeight="1" x14ac:dyDescent="0.25">
      <c r="A134" s="4" t="s">
        <v>919</v>
      </c>
      <c r="B134" s="2" t="s">
        <v>882</v>
      </c>
      <c r="C134" s="1" t="s">
        <v>917</v>
      </c>
      <c r="D134" s="5">
        <v>1.2176098875000001</v>
      </c>
      <c r="E134" s="1" t="s">
        <v>224</v>
      </c>
      <c r="F134" s="2" t="s">
        <v>328</v>
      </c>
      <c r="G134" s="2">
        <v>3</v>
      </c>
      <c r="H134" s="2" t="b">
        <v>0</v>
      </c>
      <c r="I134" s="2" t="b">
        <v>0</v>
      </c>
      <c r="J134" s="2" t="s">
        <v>92</v>
      </c>
      <c r="K134" s="2"/>
      <c r="L134" s="2" t="s">
        <v>33</v>
      </c>
      <c r="M134" s="2" t="s">
        <v>39</v>
      </c>
      <c r="N134" s="2" t="s">
        <v>40</v>
      </c>
      <c r="O134" s="2" t="s">
        <v>41</v>
      </c>
      <c r="P134" s="2"/>
      <c r="Q134" s="2" t="s">
        <v>105</v>
      </c>
      <c r="R134" s="2"/>
      <c r="S134" s="2" t="s">
        <v>180</v>
      </c>
      <c r="T134" s="2" t="s">
        <v>952</v>
      </c>
      <c r="U134" s="2" t="s">
        <v>323</v>
      </c>
      <c r="V134" s="2" t="s">
        <v>322</v>
      </c>
      <c r="W134" s="2"/>
      <c r="X134" s="2" t="s">
        <v>329</v>
      </c>
      <c r="Y134" s="2" t="s">
        <v>95</v>
      </c>
      <c r="Z134" s="2" t="s">
        <v>45</v>
      </c>
      <c r="AA134" s="6" t="s">
        <v>916</v>
      </c>
      <c r="AB134" s="6" t="s">
        <v>900</v>
      </c>
      <c r="AC134" s="6">
        <v>7</v>
      </c>
      <c r="AD134" s="2" t="s">
        <v>897</v>
      </c>
      <c r="AE134" s="2" t="s">
        <v>36</v>
      </c>
      <c r="AF134" s="2" t="b">
        <v>1</v>
      </c>
      <c r="AG134" s="2" t="s">
        <v>36</v>
      </c>
      <c r="AH134" s="6" t="s">
        <v>1163</v>
      </c>
      <c r="AI134" s="2" t="s">
        <v>884</v>
      </c>
      <c r="AJ134" s="2" t="s">
        <v>896</v>
      </c>
      <c r="AK134" s="2" t="s">
        <v>28</v>
      </c>
      <c r="AL134" s="2">
        <v>2015</v>
      </c>
      <c r="AM134" s="2">
        <v>9</v>
      </c>
      <c r="AN134" s="3">
        <v>42264</v>
      </c>
      <c r="AO134" s="2" t="s">
        <v>562</v>
      </c>
      <c r="AP134" s="2">
        <v>0</v>
      </c>
      <c r="AQ134" s="2" t="s">
        <v>883</v>
      </c>
      <c r="AR134" s="2" t="s">
        <v>881</v>
      </c>
      <c r="AS134" s="2">
        <v>2.2890000000000001</v>
      </c>
      <c r="AV134" s="1">
        <v>47.697795999999997</v>
      </c>
      <c r="AW134" s="1">
        <v>-122.066282</v>
      </c>
      <c r="AZ134" s="1" t="s">
        <v>1856</v>
      </c>
      <c r="BA134" s="34" t="s">
        <v>36</v>
      </c>
      <c r="BB134" s="34" t="s">
        <v>36</v>
      </c>
      <c r="BC134" s="34" t="s">
        <v>36</v>
      </c>
      <c r="BD134" s="34" t="s">
        <v>36</v>
      </c>
      <c r="BE134" s="34" t="b">
        <v>0</v>
      </c>
    </row>
    <row r="135" spans="1:57" ht="15" customHeight="1" x14ac:dyDescent="0.25">
      <c r="A135" s="4" t="s">
        <v>919</v>
      </c>
      <c r="B135" s="2" t="s">
        <v>704</v>
      </c>
      <c r="C135" s="1" t="s">
        <v>917</v>
      </c>
      <c r="D135" s="5">
        <v>2.1071878874999999</v>
      </c>
      <c r="E135" s="1" t="s">
        <v>52</v>
      </c>
      <c r="F135" s="2" t="s">
        <v>242</v>
      </c>
      <c r="G135" s="2">
        <v>1</v>
      </c>
      <c r="H135" s="2" t="b">
        <v>0</v>
      </c>
      <c r="I135" s="2" t="b">
        <v>0</v>
      </c>
      <c r="J135" s="2" t="s">
        <v>92</v>
      </c>
      <c r="K135" s="2"/>
      <c r="L135" s="2" t="s">
        <v>33</v>
      </c>
      <c r="M135" s="2" t="s">
        <v>39</v>
      </c>
      <c r="N135" s="2" t="s">
        <v>40</v>
      </c>
      <c r="O135" s="2" t="s">
        <v>41</v>
      </c>
      <c r="P135" s="2"/>
      <c r="Q135" s="2" t="s">
        <v>121</v>
      </c>
      <c r="R135" s="2"/>
      <c r="S135" s="2" t="s">
        <v>139</v>
      </c>
      <c r="T135" s="2"/>
      <c r="U135" s="2"/>
      <c r="V135" s="2" t="s">
        <v>138</v>
      </c>
      <c r="W135" s="2"/>
      <c r="X135" s="2" t="s">
        <v>243</v>
      </c>
      <c r="Y135" s="2" t="s">
        <v>95</v>
      </c>
      <c r="Z135" s="2" t="s">
        <v>55</v>
      </c>
      <c r="AA135" s="6" t="s">
        <v>899</v>
      </c>
      <c r="AB135" s="6" t="s">
        <v>900</v>
      </c>
      <c r="AC135" s="6">
        <v>7</v>
      </c>
      <c r="AD135" s="2" t="s">
        <v>55</v>
      </c>
      <c r="AE135" s="2" t="s">
        <v>36</v>
      </c>
      <c r="AF135" s="2" t="b">
        <v>0</v>
      </c>
      <c r="AG135" s="2" t="s">
        <v>36</v>
      </c>
      <c r="AH135" s="6" t="s">
        <v>1164</v>
      </c>
      <c r="AI135" s="2" t="s">
        <v>706</v>
      </c>
      <c r="AJ135" s="2" t="s">
        <v>896</v>
      </c>
      <c r="AK135" s="2" t="s">
        <v>38</v>
      </c>
      <c r="AL135" s="2">
        <v>2010</v>
      </c>
      <c r="AM135" s="2">
        <v>9</v>
      </c>
      <c r="AN135" s="3">
        <v>40429</v>
      </c>
      <c r="AO135" s="2" t="s">
        <v>697</v>
      </c>
      <c r="AP135" s="2">
        <v>0</v>
      </c>
      <c r="AQ135" s="2" t="s">
        <v>705</v>
      </c>
      <c r="AR135" s="2" t="s">
        <v>703</v>
      </c>
      <c r="AS135" s="2">
        <v>1.399</v>
      </c>
      <c r="AV135" s="1">
        <v>48.204037</v>
      </c>
      <c r="AW135" s="1">
        <v>-122.28949</v>
      </c>
      <c r="AZ135" s="1" t="s">
        <v>1856</v>
      </c>
      <c r="BA135" s="34" t="s">
        <v>36</v>
      </c>
      <c r="BB135" s="34" t="s">
        <v>36</v>
      </c>
      <c r="BC135" s="34" t="s">
        <v>36</v>
      </c>
      <c r="BD135" s="34" t="s">
        <v>36</v>
      </c>
      <c r="BE135" s="34" t="b">
        <v>0</v>
      </c>
    </row>
    <row r="136" spans="1:57" ht="15" customHeight="1" x14ac:dyDescent="0.25">
      <c r="A136" s="4" t="s">
        <v>919</v>
      </c>
      <c r="B136" s="2" t="s">
        <v>828</v>
      </c>
      <c r="C136" s="1" t="s">
        <v>917</v>
      </c>
      <c r="D136" s="5">
        <v>1.2575713991999999</v>
      </c>
      <c r="E136" s="1" t="s">
        <v>224</v>
      </c>
      <c r="F136" s="2" t="s">
        <v>237</v>
      </c>
      <c r="G136" s="2">
        <v>1</v>
      </c>
      <c r="H136" s="2" t="b">
        <v>0</v>
      </c>
      <c r="I136" s="2" t="b">
        <v>0</v>
      </c>
      <c r="J136" s="2" t="s">
        <v>92</v>
      </c>
      <c r="K136" s="2"/>
      <c r="L136" s="2" t="s">
        <v>33</v>
      </c>
      <c r="M136" s="2" t="s">
        <v>39</v>
      </c>
      <c r="N136" s="2" t="s">
        <v>40</v>
      </c>
      <c r="O136" s="2" t="s">
        <v>41</v>
      </c>
      <c r="P136" s="2"/>
      <c r="Q136" s="2" t="s">
        <v>82</v>
      </c>
      <c r="R136" s="2"/>
      <c r="S136" s="2" t="s">
        <v>87</v>
      </c>
      <c r="T136" s="2"/>
      <c r="U136" s="2"/>
      <c r="V136" s="2" t="s">
        <v>238</v>
      </c>
      <c r="W136" s="2"/>
      <c r="X136" s="2" t="s">
        <v>239</v>
      </c>
      <c r="Y136" s="2" t="s">
        <v>95</v>
      </c>
      <c r="Z136" s="2" t="s">
        <v>48</v>
      </c>
      <c r="AA136" s="6" t="s">
        <v>899</v>
      </c>
      <c r="AB136" s="6" t="s">
        <v>900</v>
      </c>
      <c r="AC136" s="6">
        <v>7</v>
      </c>
      <c r="AD136" s="2" t="s">
        <v>897</v>
      </c>
      <c r="AE136" s="2" t="s">
        <v>36</v>
      </c>
      <c r="AF136" s="2" t="b">
        <v>0</v>
      </c>
      <c r="AG136" s="2" t="s">
        <v>36</v>
      </c>
      <c r="AH136" s="6" t="s">
        <v>1165</v>
      </c>
      <c r="AI136" s="2" t="s">
        <v>830</v>
      </c>
      <c r="AJ136" s="2" t="s">
        <v>896</v>
      </c>
      <c r="AK136" s="2" t="s">
        <v>38</v>
      </c>
      <c r="AL136" s="2">
        <v>2013</v>
      </c>
      <c r="AM136" s="2">
        <v>9</v>
      </c>
      <c r="AN136" s="3">
        <v>41527</v>
      </c>
      <c r="AO136" s="2" t="s">
        <v>697</v>
      </c>
      <c r="AP136" s="2">
        <v>0</v>
      </c>
      <c r="AQ136" s="2" t="s">
        <v>829</v>
      </c>
      <c r="AR136" s="2" t="s">
        <v>827</v>
      </c>
      <c r="AS136" s="2">
        <v>1.5010000000000001</v>
      </c>
      <c r="AV136" s="1">
        <v>48.013478999999997</v>
      </c>
      <c r="AW136" s="1">
        <v>-121.911419</v>
      </c>
      <c r="AZ136" s="1" t="s">
        <v>1856</v>
      </c>
      <c r="BA136" s="34" t="s">
        <v>36</v>
      </c>
      <c r="BB136" s="34" t="s">
        <v>36</v>
      </c>
      <c r="BC136" s="34" t="s">
        <v>36</v>
      </c>
      <c r="BD136" s="34" t="s">
        <v>36</v>
      </c>
      <c r="BE136" s="34" t="b">
        <v>0</v>
      </c>
    </row>
    <row r="137" spans="1:57" ht="15" customHeight="1" x14ac:dyDescent="0.25">
      <c r="A137" s="4" t="s">
        <v>919</v>
      </c>
      <c r="B137" s="2" t="s">
        <v>828</v>
      </c>
      <c r="C137" s="1" t="s">
        <v>917</v>
      </c>
      <c r="D137" s="5">
        <v>1.2575713991999999</v>
      </c>
      <c r="E137" s="1" t="s">
        <v>224</v>
      </c>
      <c r="F137" s="2" t="s">
        <v>242</v>
      </c>
      <c r="G137" s="2">
        <v>6</v>
      </c>
      <c r="H137" s="2" t="b">
        <v>0</v>
      </c>
      <c r="I137" s="2" t="b">
        <v>0</v>
      </c>
      <c r="J137" s="2" t="s">
        <v>92</v>
      </c>
      <c r="K137" s="2"/>
      <c r="L137" s="2" t="s">
        <v>33</v>
      </c>
      <c r="M137" s="2" t="s">
        <v>39</v>
      </c>
      <c r="N137" s="2" t="s">
        <v>40</v>
      </c>
      <c r="O137" s="2" t="s">
        <v>41</v>
      </c>
      <c r="P137" s="2"/>
      <c r="Q137" s="2" t="s">
        <v>121</v>
      </c>
      <c r="R137" s="2"/>
      <c r="S137" s="2" t="s">
        <v>139</v>
      </c>
      <c r="T137" s="2"/>
      <c r="U137" s="2"/>
      <c r="V137" s="2" t="s">
        <v>138</v>
      </c>
      <c r="W137" s="2"/>
      <c r="X137" s="2" t="s">
        <v>243</v>
      </c>
      <c r="Y137" s="2" t="s">
        <v>95</v>
      </c>
      <c r="Z137" s="2" t="s">
        <v>55</v>
      </c>
      <c r="AA137" s="6" t="s">
        <v>899</v>
      </c>
      <c r="AB137" s="6" t="s">
        <v>900</v>
      </c>
      <c r="AC137" s="6">
        <v>7</v>
      </c>
      <c r="AD137" s="2" t="s">
        <v>55</v>
      </c>
      <c r="AE137" s="2" t="s">
        <v>36</v>
      </c>
      <c r="AF137" s="2" t="b">
        <v>0</v>
      </c>
      <c r="AG137" s="2" t="s">
        <v>36</v>
      </c>
      <c r="AH137" s="6" t="s">
        <v>1166</v>
      </c>
      <c r="AI137" s="2" t="s">
        <v>830</v>
      </c>
      <c r="AJ137" s="2" t="s">
        <v>896</v>
      </c>
      <c r="AK137" s="2" t="s">
        <v>38</v>
      </c>
      <c r="AL137" s="2">
        <v>2013</v>
      </c>
      <c r="AM137" s="2">
        <v>9</v>
      </c>
      <c r="AN137" s="3">
        <v>41527</v>
      </c>
      <c r="AO137" s="2" t="s">
        <v>697</v>
      </c>
      <c r="AP137" s="2">
        <v>0</v>
      </c>
      <c r="AQ137" s="2" t="s">
        <v>829</v>
      </c>
      <c r="AR137" s="2" t="s">
        <v>827</v>
      </c>
      <c r="AS137" s="2">
        <v>1.5010000000000001</v>
      </c>
      <c r="AV137" s="1">
        <v>48.013478999999997</v>
      </c>
      <c r="AW137" s="1">
        <v>-121.911419</v>
      </c>
      <c r="AZ137" s="1" t="s">
        <v>1856</v>
      </c>
      <c r="BA137" s="34" t="s">
        <v>36</v>
      </c>
      <c r="BB137" s="34" t="s">
        <v>36</v>
      </c>
      <c r="BC137" s="34" t="s">
        <v>36</v>
      </c>
      <c r="BD137" s="34" t="s">
        <v>36</v>
      </c>
      <c r="BE137" s="34" t="b">
        <v>0</v>
      </c>
    </row>
    <row r="138" spans="1:57" ht="15" customHeight="1" x14ac:dyDescent="0.25">
      <c r="A138" s="4" t="s">
        <v>919</v>
      </c>
      <c r="B138" s="2" t="s">
        <v>756</v>
      </c>
      <c r="C138" s="1" t="s">
        <v>917</v>
      </c>
      <c r="D138" s="5">
        <v>4.8878141202999998</v>
      </c>
      <c r="E138" s="1" t="s">
        <v>224</v>
      </c>
      <c r="F138" s="2" t="s">
        <v>207</v>
      </c>
      <c r="G138" s="2">
        <v>3</v>
      </c>
      <c r="H138" s="2" t="b">
        <v>0</v>
      </c>
      <c r="I138" s="2" t="b">
        <v>0</v>
      </c>
      <c r="J138" s="2" t="s">
        <v>92</v>
      </c>
      <c r="K138" s="2"/>
      <c r="L138" s="2" t="s">
        <v>33</v>
      </c>
      <c r="M138" s="2" t="s">
        <v>39</v>
      </c>
      <c r="N138" s="2" t="s">
        <v>40</v>
      </c>
      <c r="O138" s="2" t="s">
        <v>41</v>
      </c>
      <c r="P138" s="2"/>
      <c r="Q138" s="2" t="s">
        <v>82</v>
      </c>
      <c r="R138" s="2"/>
      <c r="S138" s="2" t="s">
        <v>208</v>
      </c>
      <c r="T138" s="2"/>
      <c r="U138" s="2"/>
      <c r="V138" s="2" t="s">
        <v>207</v>
      </c>
      <c r="W138" s="2"/>
      <c r="X138" s="2"/>
      <c r="Y138" s="2" t="s">
        <v>44</v>
      </c>
      <c r="Z138" s="2" t="s">
        <v>31</v>
      </c>
      <c r="AA138" s="6" t="s">
        <v>899</v>
      </c>
      <c r="AB138" s="6" t="s">
        <v>900</v>
      </c>
      <c r="AC138" s="6">
        <v>7</v>
      </c>
      <c r="AD138" s="2" t="s">
        <v>897</v>
      </c>
      <c r="AE138" s="2" t="s">
        <v>36</v>
      </c>
      <c r="AF138" s="2" t="b">
        <v>0</v>
      </c>
      <c r="AG138" s="2" t="s">
        <v>36</v>
      </c>
      <c r="AH138" s="6" t="s">
        <v>1159</v>
      </c>
      <c r="AI138" s="2" t="s">
        <v>759</v>
      </c>
      <c r="AJ138" s="2" t="s">
        <v>896</v>
      </c>
      <c r="AK138" s="2" t="s">
        <v>38</v>
      </c>
      <c r="AL138" s="2">
        <v>2013</v>
      </c>
      <c r="AM138" s="2">
        <v>9</v>
      </c>
      <c r="AN138" s="3">
        <v>41521</v>
      </c>
      <c r="AO138" s="2" t="s">
        <v>697</v>
      </c>
      <c r="AP138" s="2">
        <v>0</v>
      </c>
      <c r="AQ138" s="2" t="s">
        <v>757</v>
      </c>
      <c r="AR138" s="2" t="s">
        <v>758</v>
      </c>
      <c r="AS138" s="2">
        <v>1.28</v>
      </c>
      <c r="AV138" s="1">
        <v>47.905200000000001</v>
      </c>
      <c r="AW138" s="1">
        <v>-122.007508</v>
      </c>
      <c r="AY138" s="1">
        <v>3</v>
      </c>
      <c r="AZ138" s="1" t="s">
        <v>1855</v>
      </c>
      <c r="BA138" s="34" t="s">
        <v>36</v>
      </c>
      <c r="BB138" s="34" t="s">
        <v>36</v>
      </c>
      <c r="BC138" s="34" t="s">
        <v>36</v>
      </c>
      <c r="BD138" s="34" t="s">
        <v>36</v>
      </c>
      <c r="BE138" s="34" t="b">
        <v>0</v>
      </c>
    </row>
    <row r="139" spans="1:57" ht="15" customHeight="1" x14ac:dyDescent="0.25">
      <c r="A139" s="4" t="s">
        <v>919</v>
      </c>
      <c r="B139" s="2" t="s">
        <v>756</v>
      </c>
      <c r="C139" s="1" t="s">
        <v>917</v>
      </c>
      <c r="D139" s="5">
        <v>4.8878141202999998</v>
      </c>
      <c r="E139" s="1" t="s">
        <v>224</v>
      </c>
      <c r="F139" s="2" t="s">
        <v>120</v>
      </c>
      <c r="G139" s="2">
        <v>3</v>
      </c>
      <c r="H139" s="2" t="b">
        <v>0</v>
      </c>
      <c r="I139" s="2" t="b">
        <v>0</v>
      </c>
      <c r="J139" s="2" t="s">
        <v>92</v>
      </c>
      <c r="K139" s="2"/>
      <c r="L139" s="2" t="s">
        <v>33</v>
      </c>
      <c r="M139" s="2" t="s">
        <v>39</v>
      </c>
      <c r="N139" s="2" t="s">
        <v>40</v>
      </c>
      <c r="O139" s="2" t="s">
        <v>41</v>
      </c>
      <c r="P139" s="2"/>
      <c r="Q139" s="2" t="s">
        <v>121</v>
      </c>
      <c r="R139" s="2"/>
      <c r="S139" s="2" t="s">
        <v>122</v>
      </c>
      <c r="T139" s="2" t="s">
        <v>953</v>
      </c>
      <c r="U139" s="2" t="s">
        <v>123</v>
      </c>
      <c r="V139" s="2" t="s">
        <v>120</v>
      </c>
      <c r="W139" s="2"/>
      <c r="X139" s="2"/>
      <c r="Y139" s="2" t="s">
        <v>44</v>
      </c>
      <c r="Z139" s="2" t="s">
        <v>48</v>
      </c>
      <c r="AA139" s="6" t="s">
        <v>899</v>
      </c>
      <c r="AB139" s="6" t="s">
        <v>900</v>
      </c>
      <c r="AC139" s="6">
        <v>7</v>
      </c>
      <c r="AD139" s="2" t="s">
        <v>897</v>
      </c>
      <c r="AE139" s="2" t="s">
        <v>36</v>
      </c>
      <c r="AF139" s="2" t="b">
        <v>1</v>
      </c>
      <c r="AG139" s="2" t="s">
        <v>36</v>
      </c>
      <c r="AH139" s="6" t="s">
        <v>1160</v>
      </c>
      <c r="AI139" s="2" t="s">
        <v>759</v>
      </c>
      <c r="AJ139" s="2" t="s">
        <v>896</v>
      </c>
      <c r="AK139" s="2" t="s">
        <v>38</v>
      </c>
      <c r="AL139" s="2">
        <v>2013</v>
      </c>
      <c r="AM139" s="2">
        <v>9</v>
      </c>
      <c r="AN139" s="3">
        <v>41521</v>
      </c>
      <c r="AO139" s="2" t="s">
        <v>697</v>
      </c>
      <c r="AP139" s="2">
        <v>0</v>
      </c>
      <c r="AQ139" s="2" t="s">
        <v>757</v>
      </c>
      <c r="AR139" s="2" t="s">
        <v>758</v>
      </c>
      <c r="AS139" s="2">
        <v>1.28</v>
      </c>
      <c r="AV139" s="1">
        <v>47.905200000000001</v>
      </c>
      <c r="AW139" s="1">
        <v>-122.007508</v>
      </c>
      <c r="AY139" s="1">
        <v>3</v>
      </c>
      <c r="AZ139" s="1" t="s">
        <v>1855</v>
      </c>
      <c r="BA139" s="34" t="s">
        <v>36</v>
      </c>
      <c r="BB139" s="34" t="s">
        <v>36</v>
      </c>
      <c r="BC139" s="34" t="s">
        <v>36</v>
      </c>
      <c r="BD139" s="34" t="s">
        <v>36</v>
      </c>
      <c r="BE139" s="34" t="b">
        <v>0</v>
      </c>
    </row>
    <row r="140" spans="1:57" ht="15" customHeight="1" x14ac:dyDescent="0.25">
      <c r="A140" s="4" t="s">
        <v>919</v>
      </c>
      <c r="B140" s="2" t="s">
        <v>756</v>
      </c>
      <c r="C140" s="1" t="s">
        <v>917</v>
      </c>
      <c r="D140" s="5">
        <v>4.8878141202999998</v>
      </c>
      <c r="E140" s="1" t="s">
        <v>224</v>
      </c>
      <c r="F140" s="2" t="s">
        <v>111</v>
      </c>
      <c r="G140" s="2">
        <v>5</v>
      </c>
      <c r="H140" s="2" t="b">
        <v>0</v>
      </c>
      <c r="I140" s="2" t="b">
        <v>0</v>
      </c>
      <c r="J140" s="2" t="s">
        <v>92</v>
      </c>
      <c r="K140" s="2"/>
      <c r="L140" s="2" t="s">
        <v>33</v>
      </c>
      <c r="M140" s="2" t="s">
        <v>39</v>
      </c>
      <c r="N140" s="2" t="s">
        <v>40</v>
      </c>
      <c r="O140" s="2" t="s">
        <v>41</v>
      </c>
      <c r="P140" s="2"/>
      <c r="Q140" s="2" t="s">
        <v>105</v>
      </c>
      <c r="R140" s="2"/>
      <c r="S140" s="2" t="s">
        <v>112</v>
      </c>
      <c r="T140" s="2" t="s">
        <v>948</v>
      </c>
      <c r="U140" s="2" t="s">
        <v>113</v>
      </c>
      <c r="V140" s="2" t="s">
        <v>114</v>
      </c>
      <c r="W140" s="2"/>
      <c r="X140" s="2" t="s">
        <v>115</v>
      </c>
      <c r="Y140" s="2" t="s">
        <v>47</v>
      </c>
      <c r="Z140" s="2" t="s">
        <v>55</v>
      </c>
      <c r="AA140" s="6" t="s">
        <v>899</v>
      </c>
      <c r="AB140" s="6" t="s">
        <v>900</v>
      </c>
      <c r="AC140" s="6">
        <v>7</v>
      </c>
      <c r="AD140" s="2" t="s">
        <v>55</v>
      </c>
      <c r="AE140" s="2" t="s">
        <v>36</v>
      </c>
      <c r="AF140" s="2" t="b">
        <v>1</v>
      </c>
      <c r="AG140" s="2" t="s">
        <v>36</v>
      </c>
      <c r="AH140" s="6" t="s">
        <v>1161</v>
      </c>
      <c r="AI140" s="2" t="s">
        <v>759</v>
      </c>
      <c r="AJ140" s="2" t="s">
        <v>896</v>
      </c>
      <c r="AK140" s="2" t="s">
        <v>38</v>
      </c>
      <c r="AL140" s="2">
        <v>2013</v>
      </c>
      <c r="AM140" s="2">
        <v>9</v>
      </c>
      <c r="AN140" s="3">
        <v>41521</v>
      </c>
      <c r="AO140" s="2" t="s">
        <v>697</v>
      </c>
      <c r="AP140" s="2">
        <v>0</v>
      </c>
      <c r="AQ140" s="2" t="s">
        <v>757</v>
      </c>
      <c r="AR140" s="2" t="s">
        <v>758</v>
      </c>
      <c r="AS140" s="2">
        <v>1.28</v>
      </c>
      <c r="AV140" s="1">
        <v>47.905200000000001</v>
      </c>
      <c r="AW140" s="1">
        <v>-122.007508</v>
      </c>
      <c r="AZ140" s="1" t="s">
        <v>1856</v>
      </c>
      <c r="BA140" s="34" t="s">
        <v>36</v>
      </c>
      <c r="BB140" s="34" t="s">
        <v>36</v>
      </c>
      <c r="BC140" s="34" t="s">
        <v>36</v>
      </c>
      <c r="BD140" s="34" t="s">
        <v>36</v>
      </c>
      <c r="BE140" s="34" t="b">
        <v>0</v>
      </c>
    </row>
    <row r="141" spans="1:57" ht="15" customHeight="1" x14ac:dyDescent="0.25">
      <c r="A141" s="4" t="s">
        <v>919</v>
      </c>
      <c r="B141" s="2" t="s">
        <v>756</v>
      </c>
      <c r="C141" s="1" t="s">
        <v>917</v>
      </c>
      <c r="D141" s="5">
        <v>4.8878141202999998</v>
      </c>
      <c r="E141" s="1" t="s">
        <v>224</v>
      </c>
      <c r="F141" s="2" t="s">
        <v>237</v>
      </c>
      <c r="G141" s="2">
        <v>24</v>
      </c>
      <c r="H141" s="2" t="b">
        <v>0</v>
      </c>
      <c r="I141" s="2" t="b">
        <v>0</v>
      </c>
      <c r="J141" s="2" t="s">
        <v>92</v>
      </c>
      <c r="K141" s="2"/>
      <c r="L141" s="2" t="s">
        <v>33</v>
      </c>
      <c r="M141" s="2" t="s">
        <v>39</v>
      </c>
      <c r="N141" s="2" t="s">
        <v>40</v>
      </c>
      <c r="O141" s="2" t="s">
        <v>41</v>
      </c>
      <c r="P141" s="2"/>
      <c r="Q141" s="2" t="s">
        <v>82</v>
      </c>
      <c r="R141" s="2"/>
      <c r="S141" s="2" t="s">
        <v>87</v>
      </c>
      <c r="T141" s="2"/>
      <c r="U141" s="2"/>
      <c r="V141" s="2" t="s">
        <v>238</v>
      </c>
      <c r="W141" s="2"/>
      <c r="X141" s="2" t="s">
        <v>239</v>
      </c>
      <c r="Y141" s="2" t="s">
        <v>95</v>
      </c>
      <c r="Z141" s="2" t="s">
        <v>48</v>
      </c>
      <c r="AA141" s="6" t="s">
        <v>899</v>
      </c>
      <c r="AB141" s="6" t="s">
        <v>900</v>
      </c>
      <c r="AC141" s="6">
        <v>7</v>
      </c>
      <c r="AD141" s="2" t="s">
        <v>897</v>
      </c>
      <c r="AE141" s="2" t="s">
        <v>36</v>
      </c>
      <c r="AF141" s="2" t="b">
        <v>0</v>
      </c>
      <c r="AG141" s="2" t="s">
        <v>36</v>
      </c>
      <c r="AH141" s="6" t="s">
        <v>1162</v>
      </c>
      <c r="AI141" s="2" t="s">
        <v>759</v>
      </c>
      <c r="AJ141" s="2" t="s">
        <v>896</v>
      </c>
      <c r="AK141" s="2" t="s">
        <v>38</v>
      </c>
      <c r="AL141" s="2">
        <v>2013</v>
      </c>
      <c r="AM141" s="2">
        <v>9</v>
      </c>
      <c r="AN141" s="3">
        <v>41521</v>
      </c>
      <c r="AO141" s="2" t="s">
        <v>697</v>
      </c>
      <c r="AP141" s="2">
        <v>0</v>
      </c>
      <c r="AQ141" s="2" t="s">
        <v>757</v>
      </c>
      <c r="AR141" s="2" t="s">
        <v>758</v>
      </c>
      <c r="AS141" s="2">
        <v>1.28</v>
      </c>
      <c r="AV141" s="1">
        <v>47.905200000000001</v>
      </c>
      <c r="AW141" s="1">
        <v>-122.007508</v>
      </c>
      <c r="AZ141" s="1" t="s">
        <v>1856</v>
      </c>
      <c r="BA141" s="34" t="s">
        <v>36</v>
      </c>
      <c r="BB141" s="34" t="s">
        <v>36</v>
      </c>
      <c r="BC141" s="34" t="s">
        <v>36</v>
      </c>
      <c r="BD141" s="34" t="s">
        <v>36</v>
      </c>
      <c r="BE141" s="34" t="b">
        <v>0</v>
      </c>
    </row>
    <row r="142" spans="1:57" ht="15" customHeight="1" x14ac:dyDescent="0.25">
      <c r="A142" s="4" t="s">
        <v>919</v>
      </c>
      <c r="B142" s="2" t="s">
        <v>756</v>
      </c>
      <c r="C142" s="1" t="s">
        <v>917</v>
      </c>
      <c r="D142" s="5">
        <v>4.8878141202999998</v>
      </c>
      <c r="E142" s="1" t="s">
        <v>224</v>
      </c>
      <c r="F142" s="2" t="s">
        <v>249</v>
      </c>
      <c r="G142" s="2">
        <v>1</v>
      </c>
      <c r="H142" s="2" t="b">
        <v>0</v>
      </c>
      <c r="I142" s="2" t="b">
        <v>0</v>
      </c>
      <c r="J142" s="2" t="s">
        <v>92</v>
      </c>
      <c r="K142" s="2"/>
      <c r="L142" s="2" t="s">
        <v>33</v>
      </c>
      <c r="M142" s="2" t="s">
        <v>39</v>
      </c>
      <c r="N142" s="2" t="s">
        <v>40</v>
      </c>
      <c r="O142" s="2" t="s">
        <v>41</v>
      </c>
      <c r="P142" s="2"/>
      <c r="Q142" s="2" t="s">
        <v>121</v>
      </c>
      <c r="R142" s="2"/>
      <c r="S142" s="2" t="s">
        <v>250</v>
      </c>
      <c r="T142" s="2" t="s">
        <v>957</v>
      </c>
      <c r="U142" s="2"/>
      <c r="V142" s="2" t="s">
        <v>249</v>
      </c>
      <c r="W142" s="2"/>
      <c r="X142" s="2"/>
      <c r="Y142" s="2" t="s">
        <v>95</v>
      </c>
      <c r="Z142" s="2" t="s">
        <v>31</v>
      </c>
      <c r="AA142" s="6" t="s">
        <v>899</v>
      </c>
      <c r="AB142" s="6" t="s">
        <v>900</v>
      </c>
      <c r="AC142" s="6">
        <v>7</v>
      </c>
      <c r="AD142" s="2" t="s">
        <v>897</v>
      </c>
      <c r="AE142" s="2" t="s">
        <v>36</v>
      </c>
      <c r="AF142" s="2" t="b">
        <v>0</v>
      </c>
      <c r="AG142" s="2" t="s">
        <v>36</v>
      </c>
      <c r="AH142" s="6" t="s">
        <v>1163</v>
      </c>
      <c r="AI142" s="2" t="s">
        <v>759</v>
      </c>
      <c r="AJ142" s="2" t="s">
        <v>896</v>
      </c>
      <c r="AK142" s="2" t="s">
        <v>38</v>
      </c>
      <c r="AL142" s="2">
        <v>2013</v>
      </c>
      <c r="AM142" s="2">
        <v>9</v>
      </c>
      <c r="AN142" s="3">
        <v>41521</v>
      </c>
      <c r="AO142" s="2" t="s">
        <v>697</v>
      </c>
      <c r="AP142" s="2">
        <v>0</v>
      </c>
      <c r="AQ142" s="2" t="s">
        <v>757</v>
      </c>
      <c r="AR142" s="2" t="s">
        <v>758</v>
      </c>
      <c r="AS142" s="2">
        <v>1.28</v>
      </c>
      <c r="AV142" s="1">
        <v>47.905200000000001</v>
      </c>
      <c r="AW142" s="1">
        <v>-122.007508</v>
      </c>
      <c r="AZ142" s="1" t="s">
        <v>1856</v>
      </c>
      <c r="BA142" s="34" t="s">
        <v>36</v>
      </c>
      <c r="BB142" s="34" t="s">
        <v>36</v>
      </c>
      <c r="BC142" s="34" t="s">
        <v>36</v>
      </c>
      <c r="BD142" s="34" t="s">
        <v>36</v>
      </c>
      <c r="BE142" s="34" t="b">
        <v>0</v>
      </c>
    </row>
    <row r="143" spans="1:57" ht="15" customHeight="1" x14ac:dyDescent="0.25">
      <c r="A143" s="4" t="s">
        <v>919</v>
      </c>
      <c r="B143" s="2" t="s">
        <v>756</v>
      </c>
      <c r="C143" s="1" t="s">
        <v>917</v>
      </c>
      <c r="D143" s="5">
        <v>4.8878141202999998</v>
      </c>
      <c r="E143" s="1" t="s">
        <v>224</v>
      </c>
      <c r="F143" s="2" t="s">
        <v>143</v>
      </c>
      <c r="G143" s="2">
        <v>2</v>
      </c>
      <c r="H143" s="2" t="b">
        <v>0</v>
      </c>
      <c r="I143" s="2" t="b">
        <v>0</v>
      </c>
      <c r="J143" s="2" t="s">
        <v>92</v>
      </c>
      <c r="K143" s="2"/>
      <c r="L143" s="2" t="s">
        <v>33</v>
      </c>
      <c r="M143" s="2" t="s">
        <v>39</v>
      </c>
      <c r="N143" s="2" t="s">
        <v>40</v>
      </c>
      <c r="O143" s="2" t="s">
        <v>41</v>
      </c>
      <c r="P143" s="2"/>
      <c r="Q143" s="2" t="s">
        <v>121</v>
      </c>
      <c r="R143" s="2"/>
      <c r="S143" s="2" t="s">
        <v>144</v>
      </c>
      <c r="T143" s="2"/>
      <c r="U143" s="2"/>
      <c r="V143" s="2" t="s">
        <v>145</v>
      </c>
      <c r="W143" s="2"/>
      <c r="X143" s="2" t="s">
        <v>146</v>
      </c>
      <c r="Y143" s="2" t="s">
        <v>44</v>
      </c>
      <c r="Z143" s="2" t="s">
        <v>48</v>
      </c>
      <c r="AA143" s="6" t="s">
        <v>899</v>
      </c>
      <c r="AB143" s="6" t="s">
        <v>900</v>
      </c>
      <c r="AC143" s="6">
        <v>7</v>
      </c>
      <c r="AD143" s="2" t="s">
        <v>897</v>
      </c>
      <c r="AE143" s="2" t="s">
        <v>36</v>
      </c>
      <c r="AF143" s="2" t="b">
        <v>0</v>
      </c>
      <c r="AG143" s="2" t="s">
        <v>36</v>
      </c>
      <c r="AH143" s="6" t="s">
        <v>1164</v>
      </c>
      <c r="AI143" s="2" t="s">
        <v>759</v>
      </c>
      <c r="AJ143" s="2" t="s">
        <v>896</v>
      </c>
      <c r="AK143" s="2" t="s">
        <v>38</v>
      </c>
      <c r="AL143" s="2">
        <v>2013</v>
      </c>
      <c r="AM143" s="2">
        <v>9</v>
      </c>
      <c r="AN143" s="3">
        <v>41521</v>
      </c>
      <c r="AO143" s="2" t="s">
        <v>697</v>
      </c>
      <c r="AP143" s="2">
        <v>0</v>
      </c>
      <c r="AQ143" s="2" t="s">
        <v>757</v>
      </c>
      <c r="AR143" s="2" t="s">
        <v>758</v>
      </c>
      <c r="AS143" s="2">
        <v>1.28</v>
      </c>
      <c r="AV143" s="1">
        <v>47.905200000000001</v>
      </c>
      <c r="AW143" s="1">
        <v>-122.007508</v>
      </c>
      <c r="AZ143" s="1" t="s">
        <v>1856</v>
      </c>
      <c r="BA143" s="34" t="s">
        <v>36</v>
      </c>
      <c r="BB143" s="34" t="s">
        <v>36</v>
      </c>
      <c r="BC143" s="34" t="s">
        <v>36</v>
      </c>
      <c r="BD143" s="34" t="s">
        <v>36</v>
      </c>
      <c r="BE143" s="34" t="b">
        <v>0</v>
      </c>
    </row>
    <row r="144" spans="1:57" ht="15" customHeight="1" x14ac:dyDescent="0.25">
      <c r="A144" s="4" t="s">
        <v>919</v>
      </c>
      <c r="B144" s="2" t="s">
        <v>756</v>
      </c>
      <c r="C144" s="1" t="s">
        <v>917</v>
      </c>
      <c r="D144" s="5">
        <v>4.8878141202999998</v>
      </c>
      <c r="E144" s="1" t="s">
        <v>224</v>
      </c>
      <c r="F144" s="2" t="s">
        <v>328</v>
      </c>
      <c r="G144" s="2">
        <v>1</v>
      </c>
      <c r="H144" s="2" t="b">
        <v>0</v>
      </c>
      <c r="I144" s="2" t="b">
        <v>0</v>
      </c>
      <c r="J144" s="2" t="s">
        <v>92</v>
      </c>
      <c r="K144" s="2"/>
      <c r="L144" s="2" t="s">
        <v>33</v>
      </c>
      <c r="M144" s="2" t="s">
        <v>39</v>
      </c>
      <c r="N144" s="2" t="s">
        <v>40</v>
      </c>
      <c r="O144" s="2" t="s">
        <v>41</v>
      </c>
      <c r="P144" s="2"/>
      <c r="Q144" s="2" t="s">
        <v>105</v>
      </c>
      <c r="R144" s="2"/>
      <c r="S144" s="2" t="s">
        <v>180</v>
      </c>
      <c r="T144" s="2" t="s">
        <v>952</v>
      </c>
      <c r="U144" s="2" t="s">
        <v>323</v>
      </c>
      <c r="V144" s="2" t="s">
        <v>322</v>
      </c>
      <c r="W144" s="2"/>
      <c r="X144" s="2" t="s">
        <v>329</v>
      </c>
      <c r="Y144" s="2" t="s">
        <v>95</v>
      </c>
      <c r="Z144" s="2" t="s">
        <v>45</v>
      </c>
      <c r="AA144" s="6" t="s">
        <v>916</v>
      </c>
      <c r="AB144" s="6" t="s">
        <v>900</v>
      </c>
      <c r="AC144" s="6">
        <v>7</v>
      </c>
      <c r="AD144" s="2" t="s">
        <v>897</v>
      </c>
      <c r="AE144" s="2" t="s">
        <v>36</v>
      </c>
      <c r="AF144" s="2" t="b">
        <v>1</v>
      </c>
      <c r="AG144" s="2" t="s">
        <v>36</v>
      </c>
      <c r="AH144" s="6" t="s">
        <v>1165</v>
      </c>
      <c r="AI144" s="2" t="s">
        <v>759</v>
      </c>
      <c r="AJ144" s="2" t="s">
        <v>896</v>
      </c>
      <c r="AK144" s="2" t="s">
        <v>28</v>
      </c>
      <c r="AL144" s="2">
        <v>2013</v>
      </c>
      <c r="AM144" s="2">
        <v>9</v>
      </c>
      <c r="AN144" s="3">
        <v>41521</v>
      </c>
      <c r="AO144" s="2" t="s">
        <v>697</v>
      </c>
      <c r="AP144" s="2">
        <v>0</v>
      </c>
      <c r="AQ144" s="2" t="s">
        <v>757</v>
      </c>
      <c r="AR144" s="2" t="s">
        <v>758</v>
      </c>
      <c r="AS144" s="2">
        <v>1.28</v>
      </c>
      <c r="AV144" s="1">
        <v>47.905200000000001</v>
      </c>
      <c r="AW144" s="1">
        <v>-122.007508</v>
      </c>
      <c r="AZ144" s="1" t="s">
        <v>1856</v>
      </c>
      <c r="BA144" s="34" t="s">
        <v>36</v>
      </c>
      <c r="BB144" s="34" t="s">
        <v>36</v>
      </c>
      <c r="BC144" s="34" t="s">
        <v>36</v>
      </c>
      <c r="BD144" s="34" t="s">
        <v>36</v>
      </c>
      <c r="BE144" s="34" t="b">
        <v>0</v>
      </c>
    </row>
    <row r="145" spans="1:57" ht="15" customHeight="1" x14ac:dyDescent="0.25">
      <c r="A145" s="4" t="s">
        <v>919</v>
      </c>
      <c r="B145" s="2" t="s">
        <v>756</v>
      </c>
      <c r="C145" s="1" t="s">
        <v>917</v>
      </c>
      <c r="D145" s="5">
        <v>4.8878141202999998</v>
      </c>
      <c r="E145" s="1" t="s">
        <v>224</v>
      </c>
      <c r="F145" s="2" t="s">
        <v>242</v>
      </c>
      <c r="G145" s="2">
        <v>36</v>
      </c>
      <c r="H145" s="2" t="b">
        <v>0</v>
      </c>
      <c r="I145" s="2" t="b">
        <v>0</v>
      </c>
      <c r="J145" s="2" t="s">
        <v>92</v>
      </c>
      <c r="K145" s="2"/>
      <c r="L145" s="2" t="s">
        <v>33</v>
      </c>
      <c r="M145" s="2" t="s">
        <v>39</v>
      </c>
      <c r="N145" s="2" t="s">
        <v>40</v>
      </c>
      <c r="O145" s="2" t="s">
        <v>41</v>
      </c>
      <c r="P145" s="2"/>
      <c r="Q145" s="2" t="s">
        <v>121</v>
      </c>
      <c r="R145" s="2"/>
      <c r="S145" s="2" t="s">
        <v>139</v>
      </c>
      <c r="T145" s="2"/>
      <c r="U145" s="2"/>
      <c r="V145" s="2" t="s">
        <v>138</v>
      </c>
      <c r="W145" s="2"/>
      <c r="X145" s="2" t="s">
        <v>243</v>
      </c>
      <c r="Y145" s="2" t="s">
        <v>95</v>
      </c>
      <c r="Z145" s="2" t="s">
        <v>55</v>
      </c>
      <c r="AA145" s="6" t="s">
        <v>899</v>
      </c>
      <c r="AB145" s="6" t="s">
        <v>900</v>
      </c>
      <c r="AC145" s="6">
        <v>7</v>
      </c>
      <c r="AD145" s="2" t="s">
        <v>55</v>
      </c>
      <c r="AE145" s="2" t="s">
        <v>36</v>
      </c>
      <c r="AF145" s="2" t="b">
        <v>0</v>
      </c>
      <c r="AG145" s="2" t="s">
        <v>36</v>
      </c>
      <c r="AH145" s="6" t="s">
        <v>1166</v>
      </c>
      <c r="AI145" s="2" t="s">
        <v>759</v>
      </c>
      <c r="AJ145" s="2" t="s">
        <v>896</v>
      </c>
      <c r="AK145" s="2" t="s">
        <v>38</v>
      </c>
      <c r="AL145" s="2">
        <v>2013</v>
      </c>
      <c r="AM145" s="2">
        <v>9</v>
      </c>
      <c r="AN145" s="3">
        <v>41521</v>
      </c>
      <c r="AO145" s="2" t="s">
        <v>697</v>
      </c>
      <c r="AP145" s="2">
        <v>0</v>
      </c>
      <c r="AQ145" s="2" t="s">
        <v>757</v>
      </c>
      <c r="AR145" s="2" t="s">
        <v>758</v>
      </c>
      <c r="AS145" s="2">
        <v>1.28</v>
      </c>
      <c r="AV145" s="1">
        <v>47.905200000000001</v>
      </c>
      <c r="AW145" s="1">
        <v>-122.007508</v>
      </c>
      <c r="AZ145" s="1" t="s">
        <v>1856</v>
      </c>
      <c r="BA145" s="34" t="s">
        <v>36</v>
      </c>
      <c r="BB145" s="34" t="s">
        <v>36</v>
      </c>
      <c r="BC145" s="34" t="s">
        <v>36</v>
      </c>
      <c r="BD145" s="34" t="s">
        <v>36</v>
      </c>
      <c r="BE145" s="34" t="b">
        <v>0</v>
      </c>
    </row>
    <row r="146" spans="1:57" ht="15" customHeight="1" x14ac:dyDescent="0.25">
      <c r="A146" s="4" t="s">
        <v>919</v>
      </c>
      <c r="B146" s="2" t="s">
        <v>741</v>
      </c>
      <c r="C146" s="1" t="s">
        <v>915</v>
      </c>
      <c r="D146" s="5">
        <v>2.2069179211000001</v>
      </c>
      <c r="E146" s="1" t="s">
        <v>52</v>
      </c>
      <c r="F146" s="2" t="s">
        <v>242</v>
      </c>
      <c r="G146" s="2">
        <v>4</v>
      </c>
      <c r="H146" s="2" t="b">
        <v>0</v>
      </c>
      <c r="I146" s="2" t="b">
        <v>0</v>
      </c>
      <c r="J146" s="2" t="s">
        <v>92</v>
      </c>
      <c r="K146" s="2"/>
      <c r="L146" s="2" t="s">
        <v>33</v>
      </c>
      <c r="M146" s="2" t="s">
        <v>39</v>
      </c>
      <c r="N146" s="2" t="s">
        <v>40</v>
      </c>
      <c r="O146" s="2" t="s">
        <v>41</v>
      </c>
      <c r="P146" s="2"/>
      <c r="Q146" s="2" t="s">
        <v>121</v>
      </c>
      <c r="R146" s="2"/>
      <c r="S146" s="2" t="s">
        <v>139</v>
      </c>
      <c r="T146" s="2"/>
      <c r="U146" s="2"/>
      <c r="V146" s="2" t="s">
        <v>138</v>
      </c>
      <c r="W146" s="2"/>
      <c r="X146" s="2" t="s">
        <v>243</v>
      </c>
      <c r="Y146" s="2" t="s">
        <v>95</v>
      </c>
      <c r="Z146" s="2" t="s">
        <v>55</v>
      </c>
      <c r="AA146" s="6" t="s">
        <v>899</v>
      </c>
      <c r="AB146" s="6" t="s">
        <v>900</v>
      </c>
      <c r="AC146" s="6">
        <v>7</v>
      </c>
      <c r="AD146" s="2" t="s">
        <v>55</v>
      </c>
      <c r="AE146" s="2" t="s">
        <v>36</v>
      </c>
      <c r="AF146" s="2" t="b">
        <v>0</v>
      </c>
      <c r="AG146" s="2" t="s">
        <v>36</v>
      </c>
      <c r="AH146" s="6" t="s">
        <v>1159</v>
      </c>
      <c r="AI146" s="2" t="s">
        <v>743</v>
      </c>
      <c r="AJ146" s="2" t="s">
        <v>898</v>
      </c>
      <c r="AK146" s="2" t="s">
        <v>38</v>
      </c>
      <c r="AL146" s="2">
        <v>2010</v>
      </c>
      <c r="AM146" s="2">
        <v>8</v>
      </c>
      <c r="AN146" s="3">
        <v>40416</v>
      </c>
      <c r="AO146" s="2" t="s">
        <v>697</v>
      </c>
      <c r="AP146" s="2">
        <v>0</v>
      </c>
      <c r="AQ146" s="2" t="s">
        <v>742</v>
      </c>
      <c r="AR146" s="2" t="s">
        <v>740</v>
      </c>
      <c r="AS146" s="2">
        <v>0.90500000000000003</v>
      </c>
      <c r="AV146" s="1">
        <v>48.092260000000003</v>
      </c>
      <c r="AW146" s="1">
        <v>-122.045304</v>
      </c>
      <c r="AZ146" s="1" t="s">
        <v>1856</v>
      </c>
      <c r="BA146" s="34" t="s">
        <v>36</v>
      </c>
      <c r="BB146" s="34" t="s">
        <v>36</v>
      </c>
      <c r="BC146" s="34" t="s">
        <v>36</v>
      </c>
      <c r="BD146" s="34" t="s">
        <v>36</v>
      </c>
      <c r="BE146" s="34" t="b">
        <v>0</v>
      </c>
    </row>
  </sheetData>
  <autoFilter ref="A1:BE146" xr:uid="{00000000-0001-0000-0000-000000000000}"/>
  <sortState xmlns:xlrd2="http://schemas.microsoft.com/office/spreadsheetml/2017/richdata2" ref="B2:AW146">
    <sortCondition ref="J2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0622C7-7141-4CA0-8400-E75A813C3A9C}">
  <sheetPr codeName="Sheet2">
    <tabColor theme="0" tint="-0.249977111117893"/>
  </sheetPr>
  <dimension ref="A1:J24"/>
  <sheetViews>
    <sheetView workbookViewId="0">
      <selection activeCell="A25" sqref="A25"/>
    </sheetView>
  </sheetViews>
  <sheetFormatPr defaultRowHeight="15" x14ac:dyDescent="0.25"/>
  <cols>
    <col min="1" max="1" width="10.42578125" bestFit="1" customWidth="1"/>
    <col min="10" max="10" width="25" bestFit="1" customWidth="1"/>
  </cols>
  <sheetData>
    <row r="1" spans="1:10" ht="20.25" thickBot="1" x14ac:dyDescent="0.35">
      <c r="A1" s="7" t="s">
        <v>976</v>
      </c>
      <c r="B1" s="8"/>
    </row>
    <row r="2" spans="1:10" ht="15.75" thickTop="1" x14ac:dyDescent="0.25">
      <c r="A2" s="9">
        <v>44880</v>
      </c>
      <c r="J2" s="33" t="s">
        <v>1875</v>
      </c>
    </row>
    <row r="3" spans="1:10" x14ac:dyDescent="0.25">
      <c r="A3" s="10" t="s">
        <v>977</v>
      </c>
    </row>
    <row r="4" spans="1:10" x14ac:dyDescent="0.25">
      <c r="J4" s="15" t="s">
        <v>1874</v>
      </c>
    </row>
    <row r="5" spans="1:10" x14ac:dyDescent="0.25">
      <c r="A5" t="s">
        <v>978</v>
      </c>
      <c r="J5" s="29" t="s">
        <v>1871</v>
      </c>
    </row>
    <row r="6" spans="1:10" x14ac:dyDescent="0.25">
      <c r="A6" t="s">
        <v>979</v>
      </c>
      <c r="J6" s="30" t="s">
        <v>1872</v>
      </c>
    </row>
    <row r="7" spans="1:10" x14ac:dyDescent="0.25">
      <c r="A7" t="s">
        <v>980</v>
      </c>
      <c r="J7" s="31" t="s">
        <v>1873</v>
      </c>
    </row>
    <row r="9" spans="1:10" x14ac:dyDescent="0.25">
      <c r="J9" s="32" t="s">
        <v>1877</v>
      </c>
    </row>
    <row r="10" spans="1:10" x14ac:dyDescent="0.25">
      <c r="A10" s="9">
        <v>44448</v>
      </c>
      <c r="B10" t="s">
        <v>1168</v>
      </c>
    </row>
    <row r="11" spans="1:10" x14ac:dyDescent="0.25">
      <c r="B11" s="10" t="s">
        <v>1169</v>
      </c>
    </row>
    <row r="12" spans="1:10" x14ac:dyDescent="0.25">
      <c r="B12" t="s">
        <v>1170</v>
      </c>
    </row>
    <row r="14" spans="1:10" x14ac:dyDescent="0.25">
      <c r="A14" s="9">
        <v>44517</v>
      </c>
      <c r="B14" t="s">
        <v>1860</v>
      </c>
    </row>
    <row r="15" spans="1:10" x14ac:dyDescent="0.25">
      <c r="B15" t="s">
        <v>1861</v>
      </c>
    </row>
    <row r="17" spans="1:2" x14ac:dyDescent="0.25">
      <c r="A17" s="9">
        <v>44831</v>
      </c>
      <c r="B17" t="s">
        <v>1863</v>
      </c>
    </row>
    <row r="18" spans="1:2" x14ac:dyDescent="0.25">
      <c r="B18" t="s">
        <v>1864</v>
      </c>
    </row>
    <row r="19" spans="1:2" x14ac:dyDescent="0.25">
      <c r="B19" t="s">
        <v>1865</v>
      </c>
    </row>
    <row r="20" spans="1:2" x14ac:dyDescent="0.25">
      <c r="A20" s="9">
        <v>44880</v>
      </c>
      <c r="B20" t="s">
        <v>1867</v>
      </c>
    </row>
    <row r="21" spans="1:2" x14ac:dyDescent="0.25">
      <c r="A21" s="9">
        <v>44881</v>
      </c>
      <c r="B21" t="s">
        <v>1870</v>
      </c>
    </row>
    <row r="22" spans="1:2" x14ac:dyDescent="0.25">
      <c r="B22" t="s">
        <v>1876</v>
      </c>
    </row>
    <row r="24" spans="1:2" x14ac:dyDescent="0.25">
      <c r="A24" s="9">
        <v>45909</v>
      </c>
      <c r="B24" t="s">
        <v>1878</v>
      </c>
    </row>
  </sheetData>
  <hyperlinks>
    <hyperlink ref="A3" r:id="rId1" xr:uid="{53CBE658-15BB-4CC2-9C3F-A45DC70EC128}"/>
    <hyperlink ref="B11" r:id="rId2" xr:uid="{AEA13650-2F64-4309-9282-218828DE502E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B95E29-7E95-425A-83FF-3BA554432139}">
  <sheetPr codeName="Sheet4"/>
  <dimension ref="A2:C209"/>
  <sheetViews>
    <sheetView workbookViewId="0">
      <pane ySplit="5" topLeftCell="A177" activePane="bottomLeft" state="frozen"/>
      <selection pane="bottomLeft" activeCell="A5" sqref="A5:C209"/>
    </sheetView>
  </sheetViews>
  <sheetFormatPr defaultRowHeight="15" x14ac:dyDescent="0.25"/>
  <cols>
    <col min="1" max="1" width="38" customWidth="1"/>
    <col min="2" max="2" width="21.85546875" customWidth="1"/>
  </cols>
  <sheetData>
    <row r="2" spans="1:3" x14ac:dyDescent="0.25">
      <c r="A2" t="s">
        <v>1082</v>
      </c>
      <c r="B2">
        <f>COUNTA(A6:A209)</f>
        <v>204</v>
      </c>
    </row>
    <row r="3" spans="1:3" x14ac:dyDescent="0.25">
      <c r="A3" t="s">
        <v>1083</v>
      </c>
      <c r="B3">
        <f>COUNTIF(C6:C209,0)</f>
        <v>192</v>
      </c>
    </row>
    <row r="5" spans="1:3" x14ac:dyDescent="0.25">
      <c r="A5" s="12" t="s">
        <v>890</v>
      </c>
      <c r="B5" s="11" t="s">
        <v>1016</v>
      </c>
      <c r="C5" s="12" t="s">
        <v>1081</v>
      </c>
    </row>
    <row r="6" spans="1:3" x14ac:dyDescent="0.25">
      <c r="A6" t="s">
        <v>54</v>
      </c>
      <c r="B6" s="1" t="b">
        <v>1</v>
      </c>
      <c r="C6">
        <f>COUNTIF(ExampleDataFile!$F$2:$F$146,A6)</f>
        <v>0</v>
      </c>
    </row>
    <row r="7" spans="1:3" x14ac:dyDescent="0.25">
      <c r="A7" t="s">
        <v>56</v>
      </c>
      <c r="B7" s="1" t="b">
        <v>1</v>
      </c>
      <c r="C7">
        <f>COUNTIF(ExampleDataFile!$F$2:$F$146,A7)</f>
        <v>0</v>
      </c>
    </row>
    <row r="8" spans="1:3" x14ac:dyDescent="0.25">
      <c r="A8" t="s">
        <v>66</v>
      </c>
      <c r="B8" s="1" t="b">
        <v>1</v>
      </c>
      <c r="C8">
        <f>COUNTIF(ExampleDataFile!$F$2:$F$146,A8)</f>
        <v>0</v>
      </c>
    </row>
    <row r="9" spans="1:3" x14ac:dyDescent="0.25">
      <c r="A9" t="s">
        <v>68</v>
      </c>
      <c r="B9" s="1" t="b">
        <v>1</v>
      </c>
      <c r="C9">
        <f>COUNTIF(ExampleDataFile!$F$2:$F$146,A9)</f>
        <v>0</v>
      </c>
    </row>
    <row r="10" spans="1:3" x14ac:dyDescent="0.25">
      <c r="A10" t="s">
        <v>75</v>
      </c>
      <c r="B10" s="1" t="b">
        <v>1</v>
      </c>
      <c r="C10">
        <f>COUNTIF(ExampleDataFile!$F$2:$F$146,A10)</f>
        <v>0</v>
      </c>
    </row>
    <row r="11" spans="1:3" x14ac:dyDescent="0.25">
      <c r="A11" t="s">
        <v>79</v>
      </c>
      <c r="B11" s="1" t="b">
        <v>1</v>
      </c>
      <c r="C11">
        <f>COUNTIF(ExampleDataFile!$F$2:$F$146,A11)</f>
        <v>0</v>
      </c>
    </row>
    <row r="12" spans="1:3" x14ac:dyDescent="0.25">
      <c r="A12" t="s">
        <v>104</v>
      </c>
      <c r="B12" s="1" t="b">
        <v>1</v>
      </c>
      <c r="C12">
        <f>COUNTIF(ExampleDataFile!$F$2:$F$146,A12)</f>
        <v>0</v>
      </c>
    </row>
    <row r="13" spans="1:3" x14ac:dyDescent="0.25">
      <c r="A13" t="s">
        <v>111</v>
      </c>
      <c r="B13" s="1" t="b">
        <v>1</v>
      </c>
      <c r="C13">
        <f>COUNTIF(ExampleDataFile!$F$2:$F$146,A13)</f>
        <v>20</v>
      </c>
    </row>
    <row r="14" spans="1:3" x14ac:dyDescent="0.25">
      <c r="A14" t="s">
        <v>116</v>
      </c>
      <c r="B14" s="1" t="b">
        <v>1</v>
      </c>
      <c r="C14">
        <f>COUNTIF(ExampleDataFile!$F$2:$F$146,A14)</f>
        <v>0</v>
      </c>
    </row>
    <row r="15" spans="1:3" x14ac:dyDescent="0.25">
      <c r="A15" t="s">
        <v>118</v>
      </c>
      <c r="B15" s="1" t="b">
        <v>1</v>
      </c>
      <c r="C15">
        <f>COUNTIF(ExampleDataFile!$F$2:$F$146,A15)</f>
        <v>0</v>
      </c>
    </row>
    <row r="16" spans="1:3" x14ac:dyDescent="0.25">
      <c r="A16" t="s">
        <v>132</v>
      </c>
      <c r="B16" s="1" t="b">
        <v>1</v>
      </c>
      <c r="C16">
        <f>COUNTIF(ExampleDataFile!$F$2:$F$146,A16)</f>
        <v>2</v>
      </c>
    </row>
    <row r="17" spans="1:3" x14ac:dyDescent="0.25">
      <c r="A17" t="s">
        <v>134</v>
      </c>
      <c r="B17" s="1" t="b">
        <v>1</v>
      </c>
      <c r="C17">
        <f>COUNTIF(ExampleDataFile!$F$2:$F$146,A17)</f>
        <v>0</v>
      </c>
    </row>
    <row r="18" spans="1:3" x14ac:dyDescent="0.25">
      <c r="A18" t="s">
        <v>138</v>
      </c>
      <c r="B18" s="1" t="b">
        <v>1</v>
      </c>
      <c r="C18">
        <f>COUNTIF(ExampleDataFile!$F$2:$F$146,A18)</f>
        <v>0</v>
      </c>
    </row>
    <row r="19" spans="1:3" x14ac:dyDescent="0.25">
      <c r="A19" t="s">
        <v>140</v>
      </c>
      <c r="B19" s="1" t="b">
        <v>1</v>
      </c>
      <c r="C19">
        <f>COUNTIF(ExampleDataFile!$F$2:$F$146,A19)</f>
        <v>0</v>
      </c>
    </row>
    <row r="20" spans="1:3" x14ac:dyDescent="0.25">
      <c r="A20" t="s">
        <v>141</v>
      </c>
      <c r="B20" s="1" t="b">
        <v>1</v>
      </c>
      <c r="C20">
        <f>COUNTIF(ExampleDataFile!$F$2:$F$146,A20)</f>
        <v>0</v>
      </c>
    </row>
    <row r="21" spans="1:3" x14ac:dyDescent="0.25">
      <c r="A21" t="s">
        <v>142</v>
      </c>
      <c r="B21" s="1" t="b">
        <v>1</v>
      </c>
      <c r="C21">
        <f>COUNTIF(ExampleDataFile!$F$2:$F$146,A21)</f>
        <v>0</v>
      </c>
    </row>
    <row r="22" spans="1:3" x14ac:dyDescent="0.25">
      <c r="A22" t="s">
        <v>158</v>
      </c>
      <c r="B22" s="1" t="b">
        <v>1</v>
      </c>
      <c r="C22">
        <f>COUNTIF(ExampleDataFile!$F$2:$F$146,A22)</f>
        <v>0</v>
      </c>
    </row>
    <row r="23" spans="1:3" x14ac:dyDescent="0.25">
      <c r="A23" t="s">
        <v>164</v>
      </c>
      <c r="B23" s="1" t="b">
        <v>1</v>
      </c>
      <c r="C23">
        <f>COUNTIF(ExampleDataFile!$F$2:$F$146,A23)</f>
        <v>0</v>
      </c>
    </row>
    <row r="24" spans="1:3" x14ac:dyDescent="0.25">
      <c r="A24" t="s">
        <v>165</v>
      </c>
      <c r="B24" s="1" t="b">
        <v>1</v>
      </c>
      <c r="C24">
        <f>COUNTIF(ExampleDataFile!$F$2:$F$146,A24)</f>
        <v>14</v>
      </c>
    </row>
    <row r="25" spans="1:3" x14ac:dyDescent="0.25">
      <c r="A25" t="s">
        <v>167</v>
      </c>
      <c r="B25" s="1" t="b">
        <v>1</v>
      </c>
      <c r="C25">
        <f>COUNTIF(ExampleDataFile!$F$2:$F$146,A25)</f>
        <v>0</v>
      </c>
    </row>
    <row r="26" spans="1:3" x14ac:dyDescent="0.25">
      <c r="A26" t="s">
        <v>172</v>
      </c>
      <c r="B26" s="1" t="b">
        <v>1</v>
      </c>
      <c r="C26">
        <f>COUNTIF(ExampleDataFile!$F$2:$F$146,A26)</f>
        <v>0</v>
      </c>
    </row>
    <row r="27" spans="1:3" x14ac:dyDescent="0.25">
      <c r="A27" t="s">
        <v>112</v>
      </c>
      <c r="B27" s="1" t="b">
        <v>1</v>
      </c>
      <c r="C27">
        <f>COUNTIF(ExampleDataFile!$F$2:$F$146,A27)</f>
        <v>0</v>
      </c>
    </row>
    <row r="28" spans="1:3" x14ac:dyDescent="0.25">
      <c r="A28" t="s">
        <v>176</v>
      </c>
      <c r="B28" s="1" t="b">
        <v>1</v>
      </c>
      <c r="C28">
        <f>COUNTIF(ExampleDataFile!$F$2:$F$146,A28)</f>
        <v>3</v>
      </c>
    </row>
    <row r="29" spans="1:3" x14ac:dyDescent="0.25">
      <c r="A29" t="s">
        <v>177</v>
      </c>
      <c r="B29" s="1" t="b">
        <v>1</v>
      </c>
      <c r="C29">
        <f>COUNTIF(ExampleDataFile!$F$2:$F$146,A29)</f>
        <v>0</v>
      </c>
    </row>
    <row r="30" spans="1:3" x14ac:dyDescent="0.25">
      <c r="A30" t="s">
        <v>182</v>
      </c>
      <c r="B30" s="1" t="b">
        <v>1</v>
      </c>
      <c r="C30">
        <f>COUNTIF(ExampleDataFile!$F$2:$F$146,A30)</f>
        <v>0</v>
      </c>
    </row>
    <row r="31" spans="1:3" x14ac:dyDescent="0.25">
      <c r="A31" t="s">
        <v>184</v>
      </c>
      <c r="B31" s="1" t="b">
        <v>1</v>
      </c>
      <c r="C31">
        <f>COUNTIF(ExampleDataFile!$F$2:$F$146,A31)</f>
        <v>0</v>
      </c>
    </row>
    <row r="32" spans="1:3" x14ac:dyDescent="0.25">
      <c r="A32" t="s">
        <v>190</v>
      </c>
      <c r="B32" s="1" t="b">
        <v>1</v>
      </c>
      <c r="C32">
        <f>COUNTIF(ExampleDataFile!$F$2:$F$146,A32)</f>
        <v>0</v>
      </c>
    </row>
    <row r="33" spans="1:3" x14ac:dyDescent="0.25">
      <c r="A33" t="s">
        <v>119</v>
      </c>
      <c r="B33" s="1" t="b">
        <v>1</v>
      </c>
      <c r="C33">
        <f>COUNTIF(ExampleDataFile!$F$2:$F$146,A33)</f>
        <v>0</v>
      </c>
    </row>
    <row r="34" spans="1:3" x14ac:dyDescent="0.25">
      <c r="A34" t="s">
        <v>198</v>
      </c>
      <c r="B34" s="1" t="b">
        <v>1</v>
      </c>
      <c r="C34">
        <f>COUNTIF(ExampleDataFile!$F$2:$F$146,A34)</f>
        <v>0</v>
      </c>
    </row>
    <row r="35" spans="1:3" x14ac:dyDescent="0.25">
      <c r="A35" t="s">
        <v>1017</v>
      </c>
      <c r="B35" s="1" t="b">
        <v>1</v>
      </c>
      <c r="C35">
        <f>COUNTIF(ExampleDataFile!$F$2:$F$146,A35)</f>
        <v>0</v>
      </c>
    </row>
    <row r="36" spans="1:3" x14ac:dyDescent="0.25">
      <c r="A36" t="s">
        <v>216</v>
      </c>
      <c r="B36" s="1" t="b">
        <v>1</v>
      </c>
      <c r="C36">
        <f>COUNTIF(ExampleDataFile!$F$2:$F$146,A36)</f>
        <v>0</v>
      </c>
    </row>
    <row r="37" spans="1:3" x14ac:dyDescent="0.25">
      <c r="A37" t="s">
        <v>219</v>
      </c>
      <c r="B37" s="1" t="b">
        <v>1</v>
      </c>
      <c r="C37">
        <f>COUNTIF(ExampleDataFile!$F$2:$F$146,A37)</f>
        <v>0</v>
      </c>
    </row>
    <row r="38" spans="1:3" x14ac:dyDescent="0.25">
      <c r="A38" t="s">
        <v>221</v>
      </c>
      <c r="B38" s="1" t="b">
        <v>1</v>
      </c>
      <c r="C38">
        <f>COUNTIF(ExampleDataFile!$F$2:$F$146,A38)</f>
        <v>0</v>
      </c>
    </row>
    <row r="39" spans="1:3" x14ac:dyDescent="0.25">
      <c r="A39" t="s">
        <v>1018</v>
      </c>
      <c r="B39" s="1" t="b">
        <v>1</v>
      </c>
      <c r="C39">
        <f>COUNTIF(ExampleDataFile!$F$2:$F$146,A39)</f>
        <v>0</v>
      </c>
    </row>
    <row r="40" spans="1:3" x14ac:dyDescent="0.25">
      <c r="A40" t="s">
        <v>234</v>
      </c>
      <c r="B40" s="1" t="b">
        <v>1</v>
      </c>
      <c r="C40">
        <f>COUNTIF(ExampleDataFile!$F$2:$F$146,A40)</f>
        <v>1</v>
      </c>
    </row>
    <row r="41" spans="1:3" x14ac:dyDescent="0.25">
      <c r="A41" t="s">
        <v>241</v>
      </c>
      <c r="B41" s="1" t="b">
        <v>1</v>
      </c>
      <c r="C41">
        <f>COUNTIF(ExampleDataFile!$F$2:$F$146,A41)</f>
        <v>9</v>
      </c>
    </row>
    <row r="42" spans="1:3" x14ac:dyDescent="0.25">
      <c r="A42" t="s">
        <v>242</v>
      </c>
      <c r="B42" s="1" t="b">
        <v>1</v>
      </c>
      <c r="C42">
        <f>COUNTIF(ExampleDataFile!$F$2:$F$146,A42)</f>
        <v>16</v>
      </c>
    </row>
    <row r="43" spans="1:3" x14ac:dyDescent="0.25">
      <c r="A43" t="s">
        <v>67</v>
      </c>
      <c r="B43" s="1" t="b">
        <v>1</v>
      </c>
      <c r="C43">
        <f>COUNTIF(ExampleDataFile!$F$2:$F$146,A43)</f>
        <v>0</v>
      </c>
    </row>
    <row r="44" spans="1:3" x14ac:dyDescent="0.25">
      <c r="A44" t="s">
        <v>254</v>
      </c>
      <c r="B44" s="1" t="b">
        <v>1</v>
      </c>
      <c r="C44">
        <f>COUNTIF(ExampleDataFile!$F$2:$F$146,A44)</f>
        <v>0</v>
      </c>
    </row>
    <row r="45" spans="1:3" x14ac:dyDescent="0.25">
      <c r="A45" t="s">
        <v>255</v>
      </c>
      <c r="B45" s="1" t="b">
        <v>1</v>
      </c>
      <c r="C45">
        <f>COUNTIF(ExampleDataFile!$F$2:$F$146,A45)</f>
        <v>0</v>
      </c>
    </row>
    <row r="46" spans="1:3" x14ac:dyDescent="0.25">
      <c r="A46" t="s">
        <v>1019</v>
      </c>
      <c r="B46" s="1" t="b">
        <v>1</v>
      </c>
      <c r="C46">
        <f>COUNTIF(ExampleDataFile!$F$2:$F$146,A46)</f>
        <v>0</v>
      </c>
    </row>
    <row r="47" spans="1:3" x14ac:dyDescent="0.25">
      <c r="A47" t="s">
        <v>256</v>
      </c>
      <c r="B47" s="1" t="b">
        <v>1</v>
      </c>
      <c r="C47">
        <f>COUNTIF(ExampleDataFile!$F$2:$F$146,A47)</f>
        <v>0</v>
      </c>
    </row>
    <row r="48" spans="1:3" x14ac:dyDescent="0.25">
      <c r="A48" t="s">
        <v>1020</v>
      </c>
      <c r="B48" s="1" t="b">
        <v>1</v>
      </c>
      <c r="C48">
        <f>COUNTIF(ExampleDataFile!$F$2:$F$146,A48)</f>
        <v>0</v>
      </c>
    </row>
    <row r="49" spans="1:3" x14ac:dyDescent="0.25">
      <c r="A49" t="s">
        <v>257</v>
      </c>
      <c r="B49" s="1" t="b">
        <v>1</v>
      </c>
      <c r="C49">
        <f>COUNTIF(ExampleDataFile!$F$2:$F$146,A49)</f>
        <v>0</v>
      </c>
    </row>
    <row r="50" spans="1:3" x14ac:dyDescent="0.25">
      <c r="A50" t="s">
        <v>260</v>
      </c>
      <c r="B50" s="1" t="b">
        <v>1</v>
      </c>
      <c r="C50">
        <f>COUNTIF(ExampleDataFile!$F$2:$F$146,A50)</f>
        <v>0</v>
      </c>
    </row>
    <row r="51" spans="1:3" x14ac:dyDescent="0.25">
      <c r="A51" t="s">
        <v>264</v>
      </c>
      <c r="B51" s="1" t="b">
        <v>1</v>
      </c>
      <c r="C51">
        <f>COUNTIF(ExampleDataFile!$F$2:$F$146,A51)</f>
        <v>0</v>
      </c>
    </row>
    <row r="52" spans="1:3" x14ac:dyDescent="0.25">
      <c r="A52" t="s">
        <v>1002</v>
      </c>
      <c r="B52" s="1" t="b">
        <v>1</v>
      </c>
      <c r="C52">
        <f>COUNTIF(ExampleDataFile!$F$2:$F$146,A52)</f>
        <v>0</v>
      </c>
    </row>
    <row r="53" spans="1:3" x14ac:dyDescent="0.25">
      <c r="A53" t="s">
        <v>1021</v>
      </c>
      <c r="B53" s="1" t="b">
        <v>1</v>
      </c>
      <c r="C53">
        <f>COUNTIF(ExampleDataFile!$F$2:$F$146,A53)</f>
        <v>0</v>
      </c>
    </row>
    <row r="54" spans="1:3" x14ac:dyDescent="0.25">
      <c r="A54" t="s">
        <v>1022</v>
      </c>
      <c r="B54" s="1" t="b">
        <v>1</v>
      </c>
      <c r="C54">
        <f>COUNTIF(ExampleDataFile!$F$2:$F$146,A54)</f>
        <v>0</v>
      </c>
    </row>
    <row r="55" spans="1:3" x14ac:dyDescent="0.25">
      <c r="A55" t="s">
        <v>287</v>
      </c>
      <c r="B55" s="1" t="b">
        <v>1</v>
      </c>
      <c r="C55">
        <f>COUNTIF(ExampleDataFile!$F$2:$F$146,A55)</f>
        <v>0</v>
      </c>
    </row>
    <row r="56" spans="1:3" x14ac:dyDescent="0.25">
      <c r="A56" t="s">
        <v>296</v>
      </c>
      <c r="B56" s="1" t="b">
        <v>1</v>
      </c>
      <c r="C56">
        <f>COUNTIF(ExampleDataFile!$F$2:$F$146,A56)</f>
        <v>0</v>
      </c>
    </row>
    <row r="57" spans="1:3" x14ac:dyDescent="0.25">
      <c r="A57" t="s">
        <v>298</v>
      </c>
      <c r="B57" s="1" t="b">
        <v>1</v>
      </c>
      <c r="C57">
        <f>COUNTIF(ExampleDataFile!$F$2:$F$146,A57)</f>
        <v>0</v>
      </c>
    </row>
    <row r="58" spans="1:3" x14ac:dyDescent="0.25">
      <c r="A58" t="s">
        <v>302</v>
      </c>
      <c r="B58" s="1" t="b">
        <v>1</v>
      </c>
      <c r="C58">
        <f>COUNTIF(ExampleDataFile!$F$2:$F$146,A58)</f>
        <v>0</v>
      </c>
    </row>
    <row r="59" spans="1:3" x14ac:dyDescent="0.25">
      <c r="A59" t="s">
        <v>1023</v>
      </c>
      <c r="B59" s="1" t="b">
        <v>1</v>
      </c>
      <c r="C59">
        <f>COUNTIF(ExampleDataFile!$F$2:$F$146,A59)</f>
        <v>0</v>
      </c>
    </row>
    <row r="60" spans="1:3" x14ac:dyDescent="0.25">
      <c r="A60" t="s">
        <v>307</v>
      </c>
      <c r="B60" s="1" t="b">
        <v>1</v>
      </c>
      <c r="C60">
        <f>COUNTIF(ExampleDataFile!$F$2:$F$146,A60)</f>
        <v>0</v>
      </c>
    </row>
    <row r="61" spans="1:3" x14ac:dyDescent="0.25">
      <c r="A61" t="s">
        <v>311</v>
      </c>
      <c r="B61" s="1" t="b">
        <v>1</v>
      </c>
      <c r="C61">
        <f>COUNTIF(ExampleDataFile!$F$2:$F$146,A61)</f>
        <v>0</v>
      </c>
    </row>
    <row r="62" spans="1:3" x14ac:dyDescent="0.25">
      <c r="A62" t="s">
        <v>318</v>
      </c>
      <c r="B62" s="1" t="b">
        <v>1</v>
      </c>
      <c r="C62">
        <f>COUNTIF(ExampleDataFile!$F$2:$F$146,A62)</f>
        <v>0</v>
      </c>
    </row>
    <row r="63" spans="1:3" x14ac:dyDescent="0.25">
      <c r="A63" t="s">
        <v>320</v>
      </c>
      <c r="B63" s="1" t="b">
        <v>1</v>
      </c>
      <c r="C63">
        <f>COUNTIF(ExampleDataFile!$F$2:$F$146,A63)</f>
        <v>0</v>
      </c>
    </row>
    <row r="64" spans="1:3" x14ac:dyDescent="0.25">
      <c r="A64" t="s">
        <v>321</v>
      </c>
      <c r="B64" s="1" t="b">
        <v>1</v>
      </c>
      <c r="C64">
        <f>COUNTIF(ExampleDataFile!$F$2:$F$146,A64)</f>
        <v>0</v>
      </c>
    </row>
    <row r="65" spans="1:3" x14ac:dyDescent="0.25">
      <c r="A65" t="s">
        <v>324</v>
      </c>
      <c r="B65" s="1" t="b">
        <v>1</v>
      </c>
      <c r="C65">
        <f>COUNTIF(ExampleDataFile!$F$2:$F$146,A65)</f>
        <v>1</v>
      </c>
    </row>
    <row r="66" spans="1:3" x14ac:dyDescent="0.25">
      <c r="A66" t="s">
        <v>327</v>
      </c>
      <c r="B66" s="1" t="b">
        <v>1</v>
      </c>
      <c r="C66">
        <f>COUNTIF(ExampleDataFile!$F$2:$F$146,A66)</f>
        <v>1</v>
      </c>
    </row>
    <row r="67" spans="1:3" x14ac:dyDescent="0.25">
      <c r="A67" t="s">
        <v>1024</v>
      </c>
      <c r="B67" s="1" t="b">
        <v>1</v>
      </c>
      <c r="C67">
        <f>COUNTIF(ExampleDataFile!$F$2:$F$146,A67)</f>
        <v>0</v>
      </c>
    </row>
    <row r="68" spans="1:3" x14ac:dyDescent="0.25">
      <c r="A68" t="s">
        <v>336</v>
      </c>
      <c r="B68" s="1" t="b">
        <v>1</v>
      </c>
      <c r="C68">
        <f>COUNTIF(ExampleDataFile!$F$2:$F$146,A68)</f>
        <v>0</v>
      </c>
    </row>
    <row r="69" spans="1:3" x14ac:dyDescent="0.25">
      <c r="A69" t="s">
        <v>345</v>
      </c>
      <c r="B69" s="1" t="b">
        <v>1</v>
      </c>
      <c r="C69">
        <f>COUNTIF(ExampleDataFile!$F$2:$F$146,A69)</f>
        <v>0</v>
      </c>
    </row>
    <row r="70" spans="1:3" x14ac:dyDescent="0.25">
      <c r="A70" t="s">
        <v>350</v>
      </c>
      <c r="B70" s="1" t="b">
        <v>1</v>
      </c>
      <c r="C70">
        <f>COUNTIF(ExampleDataFile!$F$2:$F$146,A70)</f>
        <v>0</v>
      </c>
    </row>
    <row r="71" spans="1:3" x14ac:dyDescent="0.25">
      <c r="A71" t="s">
        <v>352</v>
      </c>
      <c r="B71" s="1" t="b">
        <v>1</v>
      </c>
      <c r="C71">
        <f>COUNTIF(ExampleDataFile!$F$2:$F$146,A71)</f>
        <v>0</v>
      </c>
    </row>
    <row r="72" spans="1:3" x14ac:dyDescent="0.25">
      <c r="A72" t="s">
        <v>354</v>
      </c>
      <c r="B72" s="1" t="b">
        <v>1</v>
      </c>
      <c r="C72">
        <f>COUNTIF(ExampleDataFile!$F$2:$F$146,A72)</f>
        <v>0</v>
      </c>
    </row>
    <row r="73" spans="1:3" x14ac:dyDescent="0.25">
      <c r="A73" t="s">
        <v>358</v>
      </c>
      <c r="B73" s="1" t="b">
        <v>1</v>
      </c>
      <c r="C73">
        <f>COUNTIF(ExampleDataFile!$F$2:$F$146,A73)</f>
        <v>0</v>
      </c>
    </row>
    <row r="74" spans="1:3" x14ac:dyDescent="0.25">
      <c r="A74" t="s">
        <v>1025</v>
      </c>
      <c r="B74" s="1" t="b">
        <v>1</v>
      </c>
      <c r="C74">
        <f>COUNTIF(ExampleDataFile!$F$2:$F$146,A74)</f>
        <v>0</v>
      </c>
    </row>
    <row r="75" spans="1:3" x14ac:dyDescent="0.25">
      <c r="A75" t="s">
        <v>1026</v>
      </c>
      <c r="B75" s="1" t="b">
        <v>1</v>
      </c>
      <c r="C75">
        <f>COUNTIF(ExampleDataFile!$F$2:$F$146,A75)</f>
        <v>0</v>
      </c>
    </row>
    <row r="76" spans="1:3" x14ac:dyDescent="0.25">
      <c r="A76" t="s">
        <v>1027</v>
      </c>
      <c r="B76" s="1" t="b">
        <v>1</v>
      </c>
      <c r="C76">
        <f>COUNTIF(ExampleDataFile!$F$2:$F$146,A76)</f>
        <v>0</v>
      </c>
    </row>
    <row r="77" spans="1:3" x14ac:dyDescent="0.25">
      <c r="A77" t="s">
        <v>1028</v>
      </c>
      <c r="B77" s="1" t="b">
        <v>1</v>
      </c>
      <c r="C77">
        <f>COUNTIF(ExampleDataFile!$F$2:$F$146,A77)</f>
        <v>0</v>
      </c>
    </row>
    <row r="78" spans="1:3" x14ac:dyDescent="0.25">
      <c r="A78" t="s">
        <v>361</v>
      </c>
      <c r="B78" s="1" t="b">
        <v>1</v>
      </c>
      <c r="C78">
        <f>COUNTIF(ExampleDataFile!$F$2:$F$146,A78)</f>
        <v>0</v>
      </c>
    </row>
    <row r="79" spans="1:3" x14ac:dyDescent="0.25">
      <c r="A79" t="s">
        <v>363</v>
      </c>
      <c r="B79" s="1" t="b">
        <v>1</v>
      </c>
      <c r="C79">
        <f>COUNTIF(ExampleDataFile!$F$2:$F$146,A79)</f>
        <v>0</v>
      </c>
    </row>
    <row r="80" spans="1:3" x14ac:dyDescent="0.25">
      <c r="A80" t="s">
        <v>106</v>
      </c>
      <c r="B80" s="1" t="b">
        <v>1</v>
      </c>
      <c r="C80">
        <f>COUNTIF(ExampleDataFile!$F$2:$F$146,A80)</f>
        <v>0</v>
      </c>
    </row>
    <row r="81" spans="1:3" x14ac:dyDescent="0.25">
      <c r="A81" t="s">
        <v>368</v>
      </c>
      <c r="B81" s="1" t="b">
        <v>1</v>
      </c>
      <c r="C81">
        <f>COUNTIF(ExampleDataFile!$F$2:$F$146,A81)</f>
        <v>4</v>
      </c>
    </row>
    <row r="82" spans="1:3" x14ac:dyDescent="0.25">
      <c r="A82" t="s">
        <v>379</v>
      </c>
      <c r="B82" s="1" t="b">
        <v>1</v>
      </c>
      <c r="C82">
        <f>COUNTIF(ExampleDataFile!$F$2:$F$146,A82)</f>
        <v>0</v>
      </c>
    </row>
    <row r="83" spans="1:3" x14ac:dyDescent="0.25">
      <c r="A83" t="s">
        <v>382</v>
      </c>
      <c r="B83" s="1" t="b">
        <v>1</v>
      </c>
      <c r="C83">
        <f>COUNTIF(ExampleDataFile!$F$2:$F$146,A83)</f>
        <v>0</v>
      </c>
    </row>
    <row r="84" spans="1:3" x14ac:dyDescent="0.25">
      <c r="A84" t="s">
        <v>929</v>
      </c>
      <c r="B84" s="1" t="b">
        <v>1</v>
      </c>
      <c r="C84">
        <f>COUNTIF(ExampleDataFile!$F$2:$F$146,A84)</f>
        <v>0</v>
      </c>
    </row>
    <row r="85" spans="1:3" x14ac:dyDescent="0.25">
      <c r="A85" t="s">
        <v>1014</v>
      </c>
      <c r="B85" s="1" t="b">
        <v>1</v>
      </c>
      <c r="C85">
        <f>COUNTIF(ExampleDataFile!$F$2:$F$146,A85)</f>
        <v>0</v>
      </c>
    </row>
    <row r="86" spans="1:3" x14ac:dyDescent="0.25">
      <c r="A86" t="s">
        <v>384</v>
      </c>
      <c r="B86" s="1" t="b">
        <v>1</v>
      </c>
      <c r="C86">
        <f>COUNTIF(ExampleDataFile!$F$2:$F$146,A86)</f>
        <v>0</v>
      </c>
    </row>
    <row r="87" spans="1:3" x14ac:dyDescent="0.25">
      <c r="A87" t="s">
        <v>58</v>
      </c>
      <c r="B87" s="1" t="b">
        <v>1</v>
      </c>
      <c r="C87">
        <f>COUNTIF(ExampleDataFile!$F$2:$F$146,A87)</f>
        <v>0</v>
      </c>
    </row>
    <row r="88" spans="1:3" x14ac:dyDescent="0.25">
      <c r="A88" t="s">
        <v>396</v>
      </c>
      <c r="B88" s="1" t="b">
        <v>1</v>
      </c>
      <c r="C88">
        <f>COUNTIF(ExampleDataFile!$F$2:$F$146,A88)</f>
        <v>0</v>
      </c>
    </row>
    <row r="89" spans="1:3" x14ac:dyDescent="0.25">
      <c r="A89" t="s">
        <v>1029</v>
      </c>
      <c r="B89" s="1" t="b">
        <v>1</v>
      </c>
      <c r="C89">
        <f>COUNTIF(ExampleDataFile!$F$2:$F$146,A89)</f>
        <v>0</v>
      </c>
    </row>
    <row r="90" spans="1:3" x14ac:dyDescent="0.25">
      <c r="A90" t="s">
        <v>412</v>
      </c>
      <c r="B90" s="1" t="b">
        <v>1</v>
      </c>
      <c r="C90">
        <f>COUNTIF(ExampleDataFile!$F$2:$F$146,A90)</f>
        <v>0</v>
      </c>
    </row>
    <row r="91" spans="1:3" x14ac:dyDescent="0.25">
      <c r="A91" t="s">
        <v>1000</v>
      </c>
      <c r="B91" s="1" t="b">
        <v>1</v>
      </c>
      <c r="C91">
        <f>COUNTIF(ExampleDataFile!$F$2:$F$146,A91)</f>
        <v>0</v>
      </c>
    </row>
    <row r="92" spans="1:3" x14ac:dyDescent="0.25">
      <c r="A92" t="s">
        <v>416</v>
      </c>
      <c r="B92" s="1" t="b">
        <v>1</v>
      </c>
      <c r="C92">
        <f>COUNTIF(ExampleDataFile!$F$2:$F$146,A92)</f>
        <v>0</v>
      </c>
    </row>
    <row r="93" spans="1:3" x14ac:dyDescent="0.25">
      <c r="A93" t="s">
        <v>364</v>
      </c>
      <c r="B93" s="1" t="b">
        <v>1</v>
      </c>
      <c r="C93">
        <f>COUNTIF(ExampleDataFile!$F$2:$F$146,A93)</f>
        <v>0</v>
      </c>
    </row>
    <row r="94" spans="1:3" x14ac:dyDescent="0.25">
      <c r="A94" t="s">
        <v>135</v>
      </c>
      <c r="B94" s="1" t="b">
        <v>1</v>
      </c>
      <c r="C94">
        <f>COUNTIF(ExampleDataFile!$F$2:$F$146,A94)</f>
        <v>0</v>
      </c>
    </row>
    <row r="95" spans="1:3" x14ac:dyDescent="0.25">
      <c r="A95" t="s">
        <v>435</v>
      </c>
      <c r="B95" s="1" t="b">
        <v>1</v>
      </c>
      <c r="C95">
        <f>COUNTIF(ExampleDataFile!$F$2:$F$146,A95)</f>
        <v>0</v>
      </c>
    </row>
    <row r="96" spans="1:3" x14ac:dyDescent="0.25">
      <c r="A96" t="s">
        <v>450</v>
      </c>
      <c r="B96" s="1" t="b">
        <v>1</v>
      </c>
      <c r="C96">
        <f>COUNTIF(ExampleDataFile!$F$2:$F$146,A96)</f>
        <v>3</v>
      </c>
    </row>
    <row r="97" spans="1:3" x14ac:dyDescent="0.25">
      <c r="A97" t="s">
        <v>462</v>
      </c>
      <c r="B97" s="1" t="b">
        <v>1</v>
      </c>
      <c r="C97">
        <f>COUNTIF(ExampleDataFile!$F$2:$F$146,A97)</f>
        <v>0</v>
      </c>
    </row>
    <row r="98" spans="1:3" x14ac:dyDescent="0.25">
      <c r="A98" t="s">
        <v>1003</v>
      </c>
      <c r="B98" s="1" t="b">
        <v>1</v>
      </c>
      <c r="C98">
        <f>COUNTIF(ExampleDataFile!$F$2:$F$146,A98)</f>
        <v>0</v>
      </c>
    </row>
    <row r="99" spans="1:3" x14ac:dyDescent="0.25">
      <c r="A99" t="s">
        <v>173</v>
      </c>
      <c r="B99" s="1" t="b">
        <v>1</v>
      </c>
      <c r="C99">
        <f>COUNTIF(ExampleDataFile!$F$2:$F$146,A99)</f>
        <v>0</v>
      </c>
    </row>
    <row r="100" spans="1:3" x14ac:dyDescent="0.25">
      <c r="A100" t="s">
        <v>466</v>
      </c>
      <c r="B100" s="1" t="b">
        <v>1</v>
      </c>
      <c r="C100">
        <f>COUNTIF(ExampleDataFile!$F$2:$F$146,A100)</f>
        <v>0</v>
      </c>
    </row>
    <row r="101" spans="1:3" x14ac:dyDescent="0.25">
      <c r="A101" t="s">
        <v>989</v>
      </c>
      <c r="B101" s="1" t="b">
        <v>1</v>
      </c>
      <c r="C101">
        <f>COUNTIF(ExampleDataFile!$F$2:$F$146,A101)</f>
        <v>0</v>
      </c>
    </row>
    <row r="102" spans="1:3" x14ac:dyDescent="0.25">
      <c r="A102" t="s">
        <v>1030</v>
      </c>
      <c r="B102" s="1" t="b">
        <v>1</v>
      </c>
      <c r="C102">
        <f>COUNTIF(ExampleDataFile!$F$2:$F$146,A102)</f>
        <v>0</v>
      </c>
    </row>
    <row r="103" spans="1:3" x14ac:dyDescent="0.25">
      <c r="A103" t="s">
        <v>472</v>
      </c>
      <c r="B103" s="1" t="b">
        <v>1</v>
      </c>
      <c r="C103">
        <f>COUNTIF(ExampleDataFile!$F$2:$F$146,A103)</f>
        <v>0</v>
      </c>
    </row>
    <row r="104" spans="1:3" x14ac:dyDescent="0.25">
      <c r="A104" t="s">
        <v>475</v>
      </c>
      <c r="B104" s="1" t="b">
        <v>1</v>
      </c>
      <c r="C104">
        <f>COUNTIF(ExampleDataFile!$F$2:$F$146,A104)</f>
        <v>0</v>
      </c>
    </row>
    <row r="105" spans="1:3" x14ac:dyDescent="0.25">
      <c r="A105" t="s">
        <v>480</v>
      </c>
      <c r="B105" s="1" t="b">
        <v>1</v>
      </c>
      <c r="C105">
        <f>COUNTIF(ExampleDataFile!$F$2:$F$146,A105)</f>
        <v>0</v>
      </c>
    </row>
    <row r="106" spans="1:3" x14ac:dyDescent="0.25">
      <c r="A106" t="s">
        <v>483</v>
      </c>
      <c r="B106" s="1" t="b">
        <v>1</v>
      </c>
      <c r="C106">
        <f>COUNTIF(ExampleDataFile!$F$2:$F$146,A106)</f>
        <v>0</v>
      </c>
    </row>
    <row r="107" spans="1:3" x14ac:dyDescent="0.25">
      <c r="A107" t="s">
        <v>488</v>
      </c>
      <c r="B107" s="1" t="b">
        <v>1</v>
      </c>
      <c r="C107">
        <f>COUNTIF(ExampleDataFile!$F$2:$F$146,A107)</f>
        <v>0</v>
      </c>
    </row>
    <row r="108" spans="1:3" x14ac:dyDescent="0.25">
      <c r="A108" t="s">
        <v>489</v>
      </c>
      <c r="B108" s="1" t="b">
        <v>1</v>
      </c>
      <c r="C108">
        <f>COUNTIF(ExampleDataFile!$F$2:$F$146,A108)</f>
        <v>0</v>
      </c>
    </row>
    <row r="109" spans="1:3" x14ac:dyDescent="0.25">
      <c r="A109" t="s">
        <v>490</v>
      </c>
      <c r="B109" s="1" t="b">
        <v>1</v>
      </c>
      <c r="C109">
        <f>COUNTIF(ExampleDataFile!$F$2:$F$146,A109)</f>
        <v>0</v>
      </c>
    </row>
    <row r="110" spans="1:3" x14ac:dyDescent="0.25">
      <c r="A110" t="s">
        <v>510</v>
      </c>
      <c r="B110" s="1" t="b">
        <v>1</v>
      </c>
      <c r="C110">
        <f>COUNTIF(ExampleDataFile!$F$2:$F$146,A110)</f>
        <v>0</v>
      </c>
    </row>
    <row r="111" spans="1:3" x14ac:dyDescent="0.25">
      <c r="A111" t="s">
        <v>511</v>
      </c>
      <c r="B111" s="1" t="b">
        <v>1</v>
      </c>
      <c r="C111">
        <f>COUNTIF(ExampleDataFile!$F$2:$F$146,A111)</f>
        <v>0</v>
      </c>
    </row>
    <row r="112" spans="1:3" x14ac:dyDescent="0.25">
      <c r="A112" t="s">
        <v>520</v>
      </c>
      <c r="B112" s="1" t="b">
        <v>1</v>
      </c>
      <c r="C112">
        <f>COUNTIF(ExampleDataFile!$F$2:$F$146,A112)</f>
        <v>0</v>
      </c>
    </row>
    <row r="113" spans="1:3" x14ac:dyDescent="0.25">
      <c r="A113" t="s">
        <v>398</v>
      </c>
      <c r="B113" s="1" t="b">
        <v>1</v>
      </c>
      <c r="C113">
        <f>COUNTIF(ExampleDataFile!$F$2:$F$146,A113)</f>
        <v>0</v>
      </c>
    </row>
    <row r="114" spans="1:3" x14ac:dyDescent="0.25">
      <c r="A114" t="s">
        <v>529</v>
      </c>
      <c r="B114" s="1" t="b">
        <v>1</v>
      </c>
      <c r="C114">
        <f>COUNTIF(ExampleDataFile!$F$2:$F$146,A114)</f>
        <v>0</v>
      </c>
    </row>
    <row r="115" spans="1:3" x14ac:dyDescent="0.25">
      <c r="A115" t="s">
        <v>530</v>
      </c>
      <c r="B115" s="1" t="b">
        <v>1</v>
      </c>
      <c r="C115">
        <f>COUNTIF(ExampleDataFile!$F$2:$F$146,A115)</f>
        <v>0</v>
      </c>
    </row>
    <row r="116" spans="1:3" x14ac:dyDescent="0.25">
      <c r="A116" t="s">
        <v>1031</v>
      </c>
      <c r="B116" s="1" t="b">
        <v>1</v>
      </c>
      <c r="C116">
        <f>COUNTIF(ExampleDataFile!$F$2:$F$146,A116)</f>
        <v>0</v>
      </c>
    </row>
    <row r="117" spans="1:3" x14ac:dyDescent="0.25">
      <c r="A117" t="s">
        <v>1032</v>
      </c>
      <c r="B117" s="1" t="b">
        <v>1</v>
      </c>
      <c r="C117">
        <f>COUNTIF(ExampleDataFile!$F$2:$F$146,A117)</f>
        <v>0</v>
      </c>
    </row>
    <row r="118" spans="1:3" x14ac:dyDescent="0.25">
      <c r="A118" t="s">
        <v>540</v>
      </c>
      <c r="B118" s="1" t="b">
        <v>1</v>
      </c>
      <c r="C118">
        <f>COUNTIF(ExampleDataFile!$F$2:$F$146,A118)</f>
        <v>0</v>
      </c>
    </row>
    <row r="119" spans="1:3" x14ac:dyDescent="0.25">
      <c r="A119" t="s">
        <v>473</v>
      </c>
      <c r="B119" s="1" t="b">
        <v>1</v>
      </c>
      <c r="C119">
        <f>COUNTIF(ExampleDataFile!$F$2:$F$146,A119)</f>
        <v>0</v>
      </c>
    </row>
    <row r="120" spans="1:3" x14ac:dyDescent="0.25">
      <c r="A120" t="s">
        <v>551</v>
      </c>
      <c r="B120" s="1" t="b">
        <v>1</v>
      </c>
      <c r="C120">
        <f>COUNTIF(ExampleDataFile!$F$2:$F$146,A120)</f>
        <v>0</v>
      </c>
    </row>
    <row r="121" spans="1:3" x14ac:dyDescent="0.25">
      <c r="A121" t="s">
        <v>560</v>
      </c>
      <c r="B121" s="1" t="b">
        <v>1</v>
      </c>
      <c r="C121">
        <f>COUNTIF(ExampleDataFile!$F$2:$F$146,A121)</f>
        <v>0</v>
      </c>
    </row>
    <row r="122" spans="1:3" x14ac:dyDescent="0.25">
      <c r="A122" t="s">
        <v>1033</v>
      </c>
      <c r="B122" s="1" t="b">
        <v>1</v>
      </c>
      <c r="C122">
        <f>COUNTIF(ExampleDataFile!$F$2:$F$146,A122)</f>
        <v>0</v>
      </c>
    </row>
    <row r="123" spans="1:3" x14ac:dyDescent="0.25">
      <c r="A123" t="s">
        <v>1034</v>
      </c>
      <c r="B123" s="1" t="b">
        <v>1</v>
      </c>
      <c r="C123">
        <f>COUNTIF(ExampleDataFile!$F$2:$F$146,A123)</f>
        <v>0</v>
      </c>
    </row>
    <row r="124" spans="1:3" x14ac:dyDescent="0.25">
      <c r="A124" t="s">
        <v>564</v>
      </c>
      <c r="B124" s="1" t="b">
        <v>1</v>
      </c>
      <c r="C124">
        <f>COUNTIF(ExampleDataFile!$F$2:$F$146,A124)</f>
        <v>0</v>
      </c>
    </row>
    <row r="125" spans="1:3" x14ac:dyDescent="0.25">
      <c r="A125" t="s">
        <v>568</v>
      </c>
      <c r="B125" s="1" t="b">
        <v>1</v>
      </c>
      <c r="C125">
        <f>COUNTIF(ExampleDataFile!$F$2:$F$146,A125)</f>
        <v>0</v>
      </c>
    </row>
    <row r="126" spans="1:3" x14ac:dyDescent="0.25">
      <c r="A126" t="s">
        <v>570</v>
      </c>
      <c r="B126" s="1" t="b">
        <v>1</v>
      </c>
      <c r="C126">
        <f>COUNTIF(ExampleDataFile!$F$2:$F$146,A126)</f>
        <v>0</v>
      </c>
    </row>
    <row r="127" spans="1:3" x14ac:dyDescent="0.25">
      <c r="A127" t="s">
        <v>572</v>
      </c>
      <c r="B127" s="1" t="b">
        <v>1</v>
      </c>
      <c r="C127">
        <f>COUNTIF(ExampleDataFile!$F$2:$F$146,A127)</f>
        <v>0</v>
      </c>
    </row>
    <row r="128" spans="1:3" x14ac:dyDescent="0.25">
      <c r="A128" t="s">
        <v>574</v>
      </c>
      <c r="B128" s="1" t="b">
        <v>1</v>
      </c>
      <c r="C128">
        <f>COUNTIF(ExampleDataFile!$F$2:$F$146,A128)</f>
        <v>0</v>
      </c>
    </row>
    <row r="129" spans="1:3" x14ac:dyDescent="0.25">
      <c r="A129" t="s">
        <v>584</v>
      </c>
      <c r="B129" s="1" t="b">
        <v>1</v>
      </c>
      <c r="C129">
        <f>COUNTIF(ExampleDataFile!$F$2:$F$146,A129)</f>
        <v>0</v>
      </c>
    </row>
    <row r="130" spans="1:3" x14ac:dyDescent="0.25">
      <c r="A130" t="s">
        <v>585</v>
      </c>
      <c r="B130" s="1" t="b">
        <v>1</v>
      </c>
      <c r="C130">
        <f>COUNTIF(ExampleDataFile!$F$2:$F$146,A130)</f>
        <v>0</v>
      </c>
    </row>
    <row r="131" spans="1:3" x14ac:dyDescent="0.25">
      <c r="A131" t="s">
        <v>587</v>
      </c>
      <c r="B131" s="1" t="b">
        <v>1</v>
      </c>
      <c r="C131">
        <f>COUNTIF(ExampleDataFile!$F$2:$F$146,A131)</f>
        <v>0</v>
      </c>
    </row>
    <row r="132" spans="1:3" x14ac:dyDescent="0.25">
      <c r="A132" t="s">
        <v>1035</v>
      </c>
      <c r="B132" s="1" t="b">
        <v>1</v>
      </c>
      <c r="C132">
        <f>COUNTIF(ExampleDataFile!$F$2:$F$146,A132)</f>
        <v>0</v>
      </c>
    </row>
    <row r="133" spans="1:3" x14ac:dyDescent="0.25">
      <c r="A133" t="s">
        <v>1036</v>
      </c>
      <c r="B133" s="1" t="b">
        <v>1</v>
      </c>
      <c r="C133">
        <f>COUNTIF(ExampleDataFile!$F$2:$F$146,A133)</f>
        <v>0</v>
      </c>
    </row>
    <row r="134" spans="1:3" x14ac:dyDescent="0.25">
      <c r="A134" t="s">
        <v>1037</v>
      </c>
      <c r="B134" s="1" t="b">
        <v>1</v>
      </c>
      <c r="C134">
        <f>COUNTIF(ExampleDataFile!$F$2:$F$146,A134)</f>
        <v>0</v>
      </c>
    </row>
    <row r="135" spans="1:3" x14ac:dyDescent="0.25">
      <c r="A135" t="s">
        <v>1038</v>
      </c>
      <c r="B135" s="1" t="b">
        <v>1</v>
      </c>
      <c r="C135">
        <f>COUNTIF(ExampleDataFile!$F$2:$F$146,A135)</f>
        <v>0</v>
      </c>
    </row>
    <row r="136" spans="1:3" x14ac:dyDescent="0.25">
      <c r="A136" t="s">
        <v>598</v>
      </c>
      <c r="B136" s="1" t="b">
        <v>1</v>
      </c>
      <c r="C136">
        <f>COUNTIF(ExampleDataFile!$F$2:$F$146,A136)</f>
        <v>0</v>
      </c>
    </row>
    <row r="137" spans="1:3" x14ac:dyDescent="0.25">
      <c r="A137" t="s">
        <v>601</v>
      </c>
      <c r="B137" s="1" t="b">
        <v>1</v>
      </c>
      <c r="C137">
        <f>COUNTIF(ExampleDataFile!$F$2:$F$146,A137)</f>
        <v>0</v>
      </c>
    </row>
    <row r="138" spans="1:3" x14ac:dyDescent="0.25">
      <c r="A138" t="s">
        <v>602</v>
      </c>
      <c r="B138" s="1" t="b">
        <v>1</v>
      </c>
      <c r="C138">
        <f>COUNTIF(ExampleDataFile!$F$2:$F$146,A138)</f>
        <v>0</v>
      </c>
    </row>
    <row r="139" spans="1:3" x14ac:dyDescent="0.25">
      <c r="A139" t="s">
        <v>607</v>
      </c>
      <c r="B139" s="1" t="b">
        <v>1</v>
      </c>
      <c r="C139">
        <f>COUNTIF(ExampleDataFile!$F$2:$F$146,A139)</f>
        <v>0</v>
      </c>
    </row>
    <row r="140" spans="1:3" x14ac:dyDescent="0.25">
      <c r="A140" t="s">
        <v>608</v>
      </c>
      <c r="B140" s="1" t="b">
        <v>1</v>
      </c>
      <c r="C140">
        <f>COUNTIF(ExampleDataFile!$F$2:$F$146,A140)</f>
        <v>0</v>
      </c>
    </row>
    <row r="141" spans="1:3" x14ac:dyDescent="0.25">
      <c r="A141" t="s">
        <v>1039</v>
      </c>
      <c r="B141" s="1" t="b">
        <v>1</v>
      </c>
      <c r="C141">
        <f>COUNTIF(ExampleDataFile!$F$2:$F$146,A141)</f>
        <v>0</v>
      </c>
    </row>
    <row r="142" spans="1:3" x14ac:dyDescent="0.25">
      <c r="A142" t="s">
        <v>1040</v>
      </c>
      <c r="B142" s="1" t="b">
        <v>1</v>
      </c>
      <c r="C142">
        <f>COUNTIF(ExampleDataFile!$F$2:$F$146,A142)</f>
        <v>0</v>
      </c>
    </row>
    <row r="143" spans="1:3" x14ac:dyDescent="0.25">
      <c r="A143" t="s">
        <v>1041</v>
      </c>
      <c r="B143" s="1" t="b">
        <v>1</v>
      </c>
      <c r="C143">
        <f>COUNTIF(ExampleDataFile!$F$2:$F$146,A143)</f>
        <v>0</v>
      </c>
    </row>
    <row r="144" spans="1:3" x14ac:dyDescent="0.25">
      <c r="A144" t="s">
        <v>617</v>
      </c>
      <c r="B144" s="1" t="b">
        <v>1</v>
      </c>
      <c r="C144">
        <f>COUNTIF(ExampleDataFile!$F$2:$F$146,A144)</f>
        <v>1</v>
      </c>
    </row>
    <row r="145" spans="1:3" x14ac:dyDescent="0.25">
      <c r="A145" t="s">
        <v>631</v>
      </c>
      <c r="B145" s="1" t="b">
        <v>1</v>
      </c>
      <c r="C145">
        <f>COUNTIF(ExampleDataFile!$F$2:$F$146,A145)</f>
        <v>0</v>
      </c>
    </row>
    <row r="146" spans="1:3" x14ac:dyDescent="0.25">
      <c r="A146" t="s">
        <v>1042</v>
      </c>
      <c r="B146" s="1" t="b">
        <v>1</v>
      </c>
      <c r="C146">
        <f>COUNTIF(ExampleDataFile!$F$2:$F$146,A146)</f>
        <v>0</v>
      </c>
    </row>
    <row r="147" spans="1:3" x14ac:dyDescent="0.25">
      <c r="A147" t="s">
        <v>1043</v>
      </c>
      <c r="B147" s="1" t="b">
        <v>1</v>
      </c>
      <c r="C147">
        <f>COUNTIF(ExampleDataFile!$F$2:$F$146,A147)</f>
        <v>0</v>
      </c>
    </row>
    <row r="148" spans="1:3" x14ac:dyDescent="0.25">
      <c r="A148" t="s">
        <v>645</v>
      </c>
      <c r="B148" s="1" t="b">
        <v>1</v>
      </c>
      <c r="C148">
        <f>COUNTIF(ExampleDataFile!$F$2:$F$146,A148)</f>
        <v>0</v>
      </c>
    </row>
    <row r="149" spans="1:3" x14ac:dyDescent="0.25">
      <c r="A149" t="s">
        <v>647</v>
      </c>
      <c r="B149" s="1" t="b">
        <v>1</v>
      </c>
      <c r="C149">
        <f>COUNTIF(ExampleDataFile!$F$2:$F$146,A149)</f>
        <v>0</v>
      </c>
    </row>
    <row r="150" spans="1:3" x14ac:dyDescent="0.25">
      <c r="A150" t="s">
        <v>1044</v>
      </c>
      <c r="B150" s="1" t="b">
        <v>1</v>
      </c>
      <c r="C150">
        <f>COUNTIF(ExampleDataFile!$F$2:$F$146,A150)</f>
        <v>0</v>
      </c>
    </row>
    <row r="151" spans="1:3" x14ac:dyDescent="0.25">
      <c r="A151" t="s">
        <v>1045</v>
      </c>
      <c r="B151" s="1" t="b">
        <v>1</v>
      </c>
      <c r="C151">
        <f>COUNTIF(ExampleDataFile!$F$2:$F$146,A151)</f>
        <v>0</v>
      </c>
    </row>
    <row r="152" spans="1:3" x14ac:dyDescent="0.25">
      <c r="A152" t="s">
        <v>1046</v>
      </c>
      <c r="B152" s="1" t="b">
        <v>1</v>
      </c>
      <c r="C152">
        <f>COUNTIF(ExampleDataFile!$F$2:$F$146,A152)</f>
        <v>0</v>
      </c>
    </row>
    <row r="153" spans="1:3" x14ac:dyDescent="0.25">
      <c r="A153" t="s">
        <v>1047</v>
      </c>
      <c r="B153" s="1" t="b">
        <v>1</v>
      </c>
      <c r="C153">
        <f>COUNTIF(ExampleDataFile!$F$2:$F$146,A153)</f>
        <v>0</v>
      </c>
    </row>
    <row r="154" spans="1:3" x14ac:dyDescent="0.25">
      <c r="A154" t="s">
        <v>1048</v>
      </c>
      <c r="B154" s="1" t="b">
        <v>1</v>
      </c>
      <c r="C154">
        <f>COUNTIF(ExampleDataFile!$F$2:$F$146,A154)</f>
        <v>0</v>
      </c>
    </row>
    <row r="155" spans="1:3" x14ac:dyDescent="0.25">
      <c r="A155" t="s">
        <v>1049</v>
      </c>
      <c r="B155" s="1" t="b">
        <v>1</v>
      </c>
      <c r="C155">
        <f>COUNTIF(ExampleDataFile!$F$2:$F$146,A155)</f>
        <v>0</v>
      </c>
    </row>
    <row r="156" spans="1:3" x14ac:dyDescent="0.25">
      <c r="A156" t="s">
        <v>353</v>
      </c>
      <c r="B156" s="1" t="b">
        <v>1</v>
      </c>
      <c r="C156">
        <f>COUNTIF(ExampleDataFile!$F$2:$F$146,A156)</f>
        <v>0</v>
      </c>
    </row>
    <row r="157" spans="1:3" x14ac:dyDescent="0.25">
      <c r="A157" t="s">
        <v>1011</v>
      </c>
      <c r="B157" s="1" t="b">
        <v>1</v>
      </c>
      <c r="C157">
        <f>COUNTIF(ExampleDataFile!$F$2:$F$146,A157)</f>
        <v>0</v>
      </c>
    </row>
    <row r="158" spans="1:3" x14ac:dyDescent="0.25">
      <c r="A158" t="s">
        <v>664</v>
      </c>
      <c r="B158" s="1" t="b">
        <v>1</v>
      </c>
      <c r="C158">
        <f>COUNTIF(ExampleDataFile!$F$2:$F$146,A158)</f>
        <v>0</v>
      </c>
    </row>
    <row r="159" spans="1:3" x14ac:dyDescent="0.25">
      <c r="A159" t="s">
        <v>1050</v>
      </c>
      <c r="B159" s="1" t="b">
        <v>1</v>
      </c>
      <c r="C159">
        <f>COUNTIF(ExampleDataFile!$F$2:$F$146,A159)</f>
        <v>0</v>
      </c>
    </row>
    <row r="160" spans="1:3" x14ac:dyDescent="0.25">
      <c r="A160" t="s">
        <v>1051</v>
      </c>
      <c r="B160" s="1" t="b">
        <v>1</v>
      </c>
      <c r="C160">
        <f>COUNTIF(ExampleDataFile!$F$2:$F$146,A160)</f>
        <v>0</v>
      </c>
    </row>
    <row r="161" spans="1:3" x14ac:dyDescent="0.25">
      <c r="A161" t="s">
        <v>1052</v>
      </c>
      <c r="B161" s="1" t="b">
        <v>1</v>
      </c>
      <c r="C161">
        <f>COUNTIF(ExampleDataFile!$F$2:$F$146,A161)</f>
        <v>0</v>
      </c>
    </row>
    <row r="162" spans="1:3" x14ac:dyDescent="0.25">
      <c r="A162" t="s">
        <v>1053</v>
      </c>
      <c r="B162" s="1" t="b">
        <v>1</v>
      </c>
      <c r="C162">
        <f>COUNTIF(ExampleDataFile!$F$2:$F$146,A162)</f>
        <v>0</v>
      </c>
    </row>
    <row r="163" spans="1:3" x14ac:dyDescent="0.25">
      <c r="A163" t="s">
        <v>1054</v>
      </c>
      <c r="B163" s="1" t="b">
        <v>1</v>
      </c>
      <c r="C163">
        <f>COUNTIF(ExampleDataFile!$F$2:$F$146,A163)</f>
        <v>0</v>
      </c>
    </row>
    <row r="164" spans="1:3" x14ac:dyDescent="0.25">
      <c r="A164" t="s">
        <v>1055</v>
      </c>
      <c r="B164" s="1" t="b">
        <v>1</v>
      </c>
      <c r="C164">
        <f>COUNTIF(ExampleDataFile!$F$2:$F$146,A164)</f>
        <v>0</v>
      </c>
    </row>
    <row r="165" spans="1:3" x14ac:dyDescent="0.25">
      <c r="A165" t="s">
        <v>673</v>
      </c>
      <c r="B165" s="1" t="b">
        <v>1</v>
      </c>
      <c r="C165">
        <f>COUNTIF(ExampleDataFile!$F$2:$F$146,A165)</f>
        <v>0</v>
      </c>
    </row>
    <row r="166" spans="1:3" x14ac:dyDescent="0.25">
      <c r="A166" t="s">
        <v>1056</v>
      </c>
      <c r="B166" s="1" t="b">
        <v>1</v>
      </c>
      <c r="C166">
        <f>COUNTIF(ExampleDataFile!$F$2:$F$146,A166)</f>
        <v>0</v>
      </c>
    </row>
    <row r="167" spans="1:3" x14ac:dyDescent="0.25">
      <c r="A167" t="s">
        <v>677</v>
      </c>
      <c r="B167" s="1" t="b">
        <v>1</v>
      </c>
      <c r="C167">
        <f>COUNTIF(ExampleDataFile!$F$2:$F$146,A167)</f>
        <v>0</v>
      </c>
    </row>
    <row r="168" spans="1:3" x14ac:dyDescent="0.25">
      <c r="A168" t="s">
        <v>1057</v>
      </c>
      <c r="B168" s="1" t="b">
        <v>1</v>
      </c>
      <c r="C168">
        <f>COUNTIF(ExampleDataFile!$F$2:$F$146,A168)</f>
        <v>0</v>
      </c>
    </row>
    <row r="169" spans="1:3" x14ac:dyDescent="0.25">
      <c r="A169" t="s">
        <v>1058</v>
      </c>
      <c r="B169" s="1" t="b">
        <v>1</v>
      </c>
      <c r="C169">
        <f>COUNTIF(ExampleDataFile!$F$2:$F$146,A169)</f>
        <v>0</v>
      </c>
    </row>
    <row r="170" spans="1:3" x14ac:dyDescent="0.25">
      <c r="A170" t="s">
        <v>695</v>
      </c>
      <c r="B170" s="1" t="b">
        <v>1</v>
      </c>
      <c r="C170">
        <f>COUNTIF(ExampleDataFile!$F$2:$F$146,A170)</f>
        <v>0</v>
      </c>
    </row>
    <row r="171" spans="1:3" x14ac:dyDescent="0.25">
      <c r="A171" t="s">
        <v>1059</v>
      </c>
      <c r="B171" s="1" t="b">
        <v>1</v>
      </c>
      <c r="C171">
        <f>COUNTIF(ExampleDataFile!$F$2:$F$146,A171)</f>
        <v>0</v>
      </c>
    </row>
    <row r="172" spans="1:3" x14ac:dyDescent="0.25">
      <c r="A172" t="s">
        <v>1012</v>
      </c>
      <c r="B172" s="1" t="b">
        <v>1</v>
      </c>
      <c r="C172">
        <f>COUNTIF(ExampleDataFile!$F$2:$F$146,A172)</f>
        <v>0</v>
      </c>
    </row>
    <row r="173" spans="1:3" x14ac:dyDescent="0.25">
      <c r="A173" t="s">
        <v>702</v>
      </c>
      <c r="B173" s="1" t="b">
        <v>1</v>
      </c>
      <c r="C173">
        <f>COUNTIF(ExampleDataFile!$F$2:$F$146,A173)</f>
        <v>0</v>
      </c>
    </row>
    <row r="174" spans="1:3" x14ac:dyDescent="0.25">
      <c r="A174" t="s">
        <v>1060</v>
      </c>
      <c r="B174" s="1" t="b">
        <v>1</v>
      </c>
      <c r="C174">
        <f>COUNTIF(ExampleDataFile!$F$2:$F$146,A174)</f>
        <v>0</v>
      </c>
    </row>
    <row r="175" spans="1:3" x14ac:dyDescent="0.25">
      <c r="A175" t="s">
        <v>1061</v>
      </c>
      <c r="B175" s="1" t="b">
        <v>1</v>
      </c>
      <c r="C175">
        <f>COUNTIF(ExampleDataFile!$F$2:$F$146,A175)</f>
        <v>0</v>
      </c>
    </row>
    <row r="176" spans="1:3" x14ac:dyDescent="0.25">
      <c r="A176" t="s">
        <v>999</v>
      </c>
      <c r="B176" s="1" t="b">
        <v>1</v>
      </c>
      <c r="C176">
        <f>COUNTIF(ExampleDataFile!$F$2:$F$146,A176)</f>
        <v>0</v>
      </c>
    </row>
    <row r="177" spans="1:3" x14ac:dyDescent="0.25">
      <c r="A177" t="s">
        <v>1062</v>
      </c>
      <c r="B177" s="1" t="b">
        <v>1</v>
      </c>
      <c r="C177">
        <f>COUNTIF(ExampleDataFile!$F$2:$F$146,A177)</f>
        <v>0</v>
      </c>
    </row>
    <row r="178" spans="1:3" x14ac:dyDescent="0.25">
      <c r="A178" t="s">
        <v>1063</v>
      </c>
      <c r="B178" s="1" t="b">
        <v>1</v>
      </c>
      <c r="C178">
        <f>COUNTIF(ExampleDataFile!$F$2:$F$146,A178)</f>
        <v>0</v>
      </c>
    </row>
    <row r="179" spans="1:3" x14ac:dyDescent="0.25">
      <c r="A179" t="s">
        <v>723</v>
      </c>
      <c r="B179" s="1" t="b">
        <v>1</v>
      </c>
      <c r="C179">
        <f>COUNTIF(ExampleDataFile!$F$2:$F$146,A179)</f>
        <v>0</v>
      </c>
    </row>
    <row r="180" spans="1:3" x14ac:dyDescent="0.25">
      <c r="A180" t="s">
        <v>733</v>
      </c>
      <c r="B180" s="1" t="b">
        <v>1</v>
      </c>
      <c r="C180">
        <f>COUNTIF(ExampleDataFile!$F$2:$F$146,A180)</f>
        <v>0</v>
      </c>
    </row>
    <row r="181" spans="1:3" x14ac:dyDescent="0.25">
      <c r="A181" t="s">
        <v>735</v>
      </c>
      <c r="B181" s="1" t="b">
        <v>1</v>
      </c>
      <c r="C181">
        <f>COUNTIF(ExampleDataFile!$F$2:$F$146,A181)</f>
        <v>0</v>
      </c>
    </row>
    <row r="182" spans="1:3" x14ac:dyDescent="0.25">
      <c r="A182" t="s">
        <v>1064</v>
      </c>
      <c r="B182" s="1" t="b">
        <v>1</v>
      </c>
      <c r="C182">
        <f>COUNTIF(ExampleDataFile!$F$2:$F$146,A182)</f>
        <v>0</v>
      </c>
    </row>
    <row r="183" spans="1:3" x14ac:dyDescent="0.25">
      <c r="A183" t="s">
        <v>744</v>
      </c>
      <c r="B183" s="1" t="b">
        <v>1</v>
      </c>
      <c r="C183">
        <f>COUNTIF(ExampleDataFile!$F$2:$F$146,A183)</f>
        <v>0</v>
      </c>
    </row>
    <row r="184" spans="1:3" x14ac:dyDescent="0.25">
      <c r="A184" t="s">
        <v>749</v>
      </c>
      <c r="B184" s="1" t="b">
        <v>1</v>
      </c>
      <c r="C184">
        <f>COUNTIF(ExampleDataFile!$F$2:$F$146,A184)</f>
        <v>0</v>
      </c>
    </row>
    <row r="185" spans="1:3" x14ac:dyDescent="0.25">
      <c r="A185" t="s">
        <v>750</v>
      </c>
      <c r="B185" s="1" t="b">
        <v>1</v>
      </c>
      <c r="C185">
        <f>COUNTIF(ExampleDataFile!$F$2:$F$146,A185)</f>
        <v>0</v>
      </c>
    </row>
    <row r="186" spans="1:3" x14ac:dyDescent="0.25">
      <c r="A186" t="s">
        <v>1065</v>
      </c>
      <c r="B186" s="1" t="b">
        <v>1</v>
      </c>
      <c r="C186">
        <f>COUNTIF(ExampleDataFile!$F$2:$F$146,A186)</f>
        <v>0</v>
      </c>
    </row>
    <row r="187" spans="1:3" x14ac:dyDescent="0.25">
      <c r="A187" t="s">
        <v>760</v>
      </c>
      <c r="B187" s="1" t="b">
        <v>1</v>
      </c>
      <c r="C187">
        <f>COUNTIF(ExampleDataFile!$F$2:$F$146,A187)</f>
        <v>0</v>
      </c>
    </row>
    <row r="188" spans="1:3" x14ac:dyDescent="0.25">
      <c r="A188" t="s">
        <v>1066</v>
      </c>
      <c r="B188" s="1" t="b">
        <v>1</v>
      </c>
      <c r="C188">
        <f>COUNTIF(ExampleDataFile!$F$2:$F$146,A188)</f>
        <v>0</v>
      </c>
    </row>
    <row r="189" spans="1:3" x14ac:dyDescent="0.25">
      <c r="A189" t="s">
        <v>1067</v>
      </c>
      <c r="B189" s="1" t="b">
        <v>1</v>
      </c>
      <c r="C189">
        <f>COUNTIF(ExampleDataFile!$F$2:$F$146,A189)</f>
        <v>0</v>
      </c>
    </row>
    <row r="190" spans="1:3" x14ac:dyDescent="0.25">
      <c r="A190" t="s">
        <v>763</v>
      </c>
      <c r="B190" s="1" t="b">
        <v>1</v>
      </c>
      <c r="C190">
        <f>COUNTIF(ExampleDataFile!$F$2:$F$146,A190)</f>
        <v>0</v>
      </c>
    </row>
    <row r="191" spans="1:3" x14ac:dyDescent="0.25">
      <c r="A191" t="s">
        <v>987</v>
      </c>
      <c r="B191" s="1" t="b">
        <v>1</v>
      </c>
      <c r="C191">
        <f>COUNTIF(ExampleDataFile!$F$2:$F$146,A191)</f>
        <v>0</v>
      </c>
    </row>
    <row r="192" spans="1:3" x14ac:dyDescent="0.25">
      <c r="A192" t="s">
        <v>801</v>
      </c>
      <c r="B192" s="1" t="b">
        <v>1</v>
      </c>
      <c r="C192">
        <f>COUNTIF(ExampleDataFile!$F$2:$F$146,A192)</f>
        <v>0</v>
      </c>
    </row>
    <row r="193" spans="1:3" x14ac:dyDescent="0.25">
      <c r="A193" t="s">
        <v>1068</v>
      </c>
      <c r="B193" s="1" t="b">
        <v>1</v>
      </c>
      <c r="C193">
        <f>COUNTIF(ExampleDataFile!$F$2:$F$146,A193)</f>
        <v>0</v>
      </c>
    </row>
    <row r="194" spans="1:3" x14ac:dyDescent="0.25">
      <c r="A194" t="s">
        <v>1069</v>
      </c>
      <c r="B194" s="1" t="b">
        <v>1</v>
      </c>
      <c r="C194">
        <f>COUNTIF(ExampleDataFile!$F$2:$F$146,A194)</f>
        <v>0</v>
      </c>
    </row>
    <row r="195" spans="1:3" x14ac:dyDescent="0.25">
      <c r="A195" t="s">
        <v>1070</v>
      </c>
      <c r="B195" s="1" t="b">
        <v>1</v>
      </c>
      <c r="C195">
        <f>COUNTIF(ExampleDataFile!$F$2:$F$146,A195)</f>
        <v>0</v>
      </c>
    </row>
    <row r="196" spans="1:3" x14ac:dyDescent="0.25">
      <c r="A196" t="s">
        <v>997</v>
      </c>
      <c r="B196" s="1" t="b">
        <v>1</v>
      </c>
      <c r="C196">
        <f>COUNTIF(ExampleDataFile!$F$2:$F$146,A196)</f>
        <v>0</v>
      </c>
    </row>
    <row r="197" spans="1:3" x14ac:dyDescent="0.25">
      <c r="A197" t="s">
        <v>1071</v>
      </c>
      <c r="B197" s="1" t="b">
        <v>1</v>
      </c>
      <c r="C197">
        <f>COUNTIF(ExampleDataFile!$F$2:$F$146,A197)</f>
        <v>0</v>
      </c>
    </row>
    <row r="198" spans="1:3" x14ac:dyDescent="0.25">
      <c r="A198" t="s">
        <v>1072</v>
      </c>
      <c r="B198" s="1" t="b">
        <v>1</v>
      </c>
      <c r="C198">
        <f>COUNTIF(ExampleDataFile!$F$2:$F$146,A198)</f>
        <v>0</v>
      </c>
    </row>
    <row r="199" spans="1:3" x14ac:dyDescent="0.25">
      <c r="A199" t="s">
        <v>1073</v>
      </c>
      <c r="B199" s="1" t="b">
        <v>1</v>
      </c>
      <c r="C199">
        <f>COUNTIF(ExampleDataFile!$F$2:$F$146,A199)</f>
        <v>0</v>
      </c>
    </row>
    <row r="200" spans="1:3" x14ac:dyDescent="0.25">
      <c r="A200" t="s">
        <v>1074</v>
      </c>
      <c r="B200" s="1" t="b">
        <v>1</v>
      </c>
      <c r="C200">
        <f>COUNTIF(ExampleDataFile!$F$2:$F$146,A200)</f>
        <v>0</v>
      </c>
    </row>
    <row r="201" spans="1:3" x14ac:dyDescent="0.25">
      <c r="A201" t="s">
        <v>1075</v>
      </c>
      <c r="B201" s="1" t="b">
        <v>1</v>
      </c>
      <c r="C201">
        <f>COUNTIF(ExampleDataFile!$F$2:$F$146,A201)</f>
        <v>0</v>
      </c>
    </row>
    <row r="202" spans="1:3" x14ac:dyDescent="0.25">
      <c r="A202" t="s">
        <v>1076</v>
      </c>
      <c r="B202" s="1" t="b">
        <v>1</v>
      </c>
      <c r="C202">
        <f>COUNTIF(ExampleDataFile!$F$2:$F$146,A202)</f>
        <v>0</v>
      </c>
    </row>
    <row r="203" spans="1:3" x14ac:dyDescent="0.25">
      <c r="A203" t="s">
        <v>1077</v>
      </c>
      <c r="B203" s="1" t="b">
        <v>1</v>
      </c>
      <c r="C203">
        <f>COUNTIF(ExampleDataFile!$F$2:$F$146,A203)</f>
        <v>0</v>
      </c>
    </row>
    <row r="204" spans="1:3" x14ac:dyDescent="0.25">
      <c r="A204" t="s">
        <v>852</v>
      </c>
      <c r="B204" s="1" t="b">
        <v>1</v>
      </c>
      <c r="C204">
        <f>COUNTIF(ExampleDataFile!$F$2:$F$146,A204)</f>
        <v>0</v>
      </c>
    </row>
    <row r="205" spans="1:3" x14ac:dyDescent="0.25">
      <c r="A205" t="s">
        <v>1078</v>
      </c>
      <c r="B205" s="1" t="b">
        <v>1</v>
      </c>
      <c r="C205">
        <f>COUNTIF(ExampleDataFile!$F$2:$F$146,A205)</f>
        <v>0</v>
      </c>
    </row>
    <row r="206" spans="1:3" x14ac:dyDescent="0.25">
      <c r="A206" t="s">
        <v>858</v>
      </c>
      <c r="B206" s="1" t="b">
        <v>1</v>
      </c>
      <c r="C206">
        <f>COUNTIF(ExampleDataFile!$F$2:$F$146,A206)</f>
        <v>0</v>
      </c>
    </row>
    <row r="207" spans="1:3" x14ac:dyDescent="0.25">
      <c r="A207" t="s">
        <v>1079</v>
      </c>
      <c r="B207" s="1" t="b">
        <v>1</v>
      </c>
      <c r="C207">
        <f>COUNTIF(ExampleDataFile!$F$2:$F$146,A207)</f>
        <v>0</v>
      </c>
    </row>
    <row r="208" spans="1:3" x14ac:dyDescent="0.25">
      <c r="A208" t="s">
        <v>864</v>
      </c>
      <c r="B208" s="1" t="b">
        <v>1</v>
      </c>
      <c r="C208">
        <f>COUNTIF(ExampleDataFile!$F$2:$F$146,A208)</f>
        <v>0</v>
      </c>
    </row>
    <row r="209" spans="1:3" x14ac:dyDescent="0.25">
      <c r="A209" t="s">
        <v>1080</v>
      </c>
      <c r="B209" s="1" t="b">
        <v>1</v>
      </c>
      <c r="C209">
        <f>COUNTIF(ExampleDataFile!$F$2:$F$146,A209)</f>
        <v>0</v>
      </c>
    </row>
  </sheetData>
  <autoFilter ref="A5:C209" xr:uid="{ADBD9BEE-AE49-4BED-BF5D-C0CE86ADD4E8}"/>
  <conditionalFormatting sqref="C6:C209">
    <cfRule type="cellIs" dxfId="2" priority="1" operator="equal">
      <formula>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597465-519D-45F4-B406-0CABA22B9CF7}">
  <sheetPr codeName="Sheet3"/>
  <dimension ref="A2:C116"/>
  <sheetViews>
    <sheetView workbookViewId="0">
      <pane ySplit="5" topLeftCell="A6" activePane="bottomLeft" state="frozen"/>
      <selection pane="bottomLeft" activeCell="A5" sqref="A5:C116"/>
    </sheetView>
  </sheetViews>
  <sheetFormatPr defaultRowHeight="15" x14ac:dyDescent="0.25"/>
  <cols>
    <col min="1" max="1" width="23.5703125" customWidth="1"/>
    <col min="2" max="2" width="15.140625" customWidth="1"/>
    <col min="5" max="5" width="10.140625" bestFit="1" customWidth="1"/>
  </cols>
  <sheetData>
    <row r="2" spans="1:3" x14ac:dyDescent="0.25">
      <c r="A2" t="s">
        <v>1082</v>
      </c>
      <c r="B2">
        <f>COUNTA(A6:A116)</f>
        <v>111</v>
      </c>
    </row>
    <row r="3" spans="1:3" x14ac:dyDescent="0.25">
      <c r="A3" t="s">
        <v>1083</v>
      </c>
      <c r="B3">
        <f>COUNTIF(C6:C116,0)</f>
        <v>93</v>
      </c>
    </row>
    <row r="5" spans="1:3" x14ac:dyDescent="0.25">
      <c r="A5" s="12" t="s">
        <v>890</v>
      </c>
      <c r="B5" s="13" t="s">
        <v>986</v>
      </c>
      <c r="C5" s="12" t="s">
        <v>1081</v>
      </c>
    </row>
    <row r="6" spans="1:3" x14ac:dyDescent="0.25">
      <c r="A6" t="s">
        <v>583</v>
      </c>
      <c r="B6" t="b">
        <v>1</v>
      </c>
      <c r="C6">
        <f>COUNTIF(ExampleDataFile!$F$2:$F$146,A5)</f>
        <v>0</v>
      </c>
    </row>
    <row r="7" spans="1:3" x14ac:dyDescent="0.25">
      <c r="A7" t="s">
        <v>315</v>
      </c>
      <c r="B7" t="b">
        <v>1</v>
      </c>
      <c r="C7">
        <f>COUNTIF(ExampleDataFile!$F$2:$F$146,A6)</f>
        <v>0</v>
      </c>
    </row>
    <row r="8" spans="1:3" x14ac:dyDescent="0.25">
      <c r="A8" t="s">
        <v>330</v>
      </c>
      <c r="B8" t="b">
        <v>1</v>
      </c>
      <c r="C8">
        <f>COUNTIF(ExampleDataFile!$F$2:$F$146,A7)</f>
        <v>1</v>
      </c>
    </row>
    <row r="9" spans="1:3" x14ac:dyDescent="0.25">
      <c r="A9" t="s">
        <v>530</v>
      </c>
      <c r="B9" t="b">
        <v>1</v>
      </c>
      <c r="C9">
        <f>COUNTIF(ExampleDataFile!$F$2:$F$146,A8)</f>
        <v>0</v>
      </c>
    </row>
    <row r="10" spans="1:3" x14ac:dyDescent="0.25">
      <c r="A10" t="s">
        <v>987</v>
      </c>
      <c r="B10" t="b">
        <v>1</v>
      </c>
      <c r="C10">
        <f>COUNTIF(ExampleDataFile!$F$2:$F$146,A9)</f>
        <v>0</v>
      </c>
    </row>
    <row r="11" spans="1:3" x14ac:dyDescent="0.25">
      <c r="A11" t="s">
        <v>988</v>
      </c>
      <c r="B11" t="b">
        <v>1</v>
      </c>
      <c r="C11">
        <f>COUNTIF(ExampleDataFile!$F$2:$F$146,A10)</f>
        <v>0</v>
      </c>
    </row>
    <row r="12" spans="1:3" x14ac:dyDescent="0.25">
      <c r="A12" t="s">
        <v>161</v>
      </c>
      <c r="B12" t="b">
        <v>1</v>
      </c>
      <c r="C12">
        <f>COUNTIF(ExampleDataFile!$F$2:$F$146,A11)</f>
        <v>0</v>
      </c>
    </row>
    <row r="13" spans="1:3" x14ac:dyDescent="0.25">
      <c r="A13" t="s">
        <v>163</v>
      </c>
      <c r="B13" t="b">
        <v>1</v>
      </c>
      <c r="C13">
        <f>COUNTIF(ExampleDataFile!$F$2:$F$146,A12)</f>
        <v>1</v>
      </c>
    </row>
    <row r="14" spans="1:3" x14ac:dyDescent="0.25">
      <c r="A14" t="s">
        <v>231</v>
      </c>
      <c r="B14" t="b">
        <v>1</v>
      </c>
      <c r="C14">
        <f>COUNTIF(ExampleDataFile!$F$2:$F$146,A13)</f>
        <v>1</v>
      </c>
    </row>
    <row r="15" spans="1:3" x14ac:dyDescent="0.25">
      <c r="A15" t="s">
        <v>233</v>
      </c>
      <c r="B15" t="b">
        <v>1</v>
      </c>
      <c r="C15">
        <f>COUNTIF(ExampleDataFile!$F$2:$F$146,A14)</f>
        <v>0</v>
      </c>
    </row>
    <row r="16" spans="1:3" x14ac:dyDescent="0.25">
      <c r="A16" t="s">
        <v>244</v>
      </c>
      <c r="B16" t="b">
        <v>1</v>
      </c>
      <c r="C16">
        <f>COUNTIF(ExampleDataFile!$F$2:$F$146,A15)</f>
        <v>0</v>
      </c>
    </row>
    <row r="17" spans="1:3" x14ac:dyDescent="0.25">
      <c r="A17" t="s">
        <v>297</v>
      </c>
      <c r="B17" t="b">
        <v>1</v>
      </c>
      <c r="C17">
        <f>COUNTIF(ExampleDataFile!$F$2:$F$146,A16)</f>
        <v>0</v>
      </c>
    </row>
    <row r="18" spans="1:3" x14ac:dyDescent="0.25">
      <c r="A18" t="s">
        <v>298</v>
      </c>
      <c r="B18" t="b">
        <v>1</v>
      </c>
      <c r="C18">
        <f>COUNTIF(ExampleDataFile!$F$2:$F$146,A17)</f>
        <v>0</v>
      </c>
    </row>
    <row r="19" spans="1:3" x14ac:dyDescent="0.25">
      <c r="A19" t="s">
        <v>321</v>
      </c>
      <c r="B19" t="b">
        <v>1</v>
      </c>
      <c r="C19">
        <f>COUNTIF(ExampleDataFile!$F$2:$F$146,A18)</f>
        <v>0</v>
      </c>
    </row>
    <row r="20" spans="1:3" x14ac:dyDescent="0.25">
      <c r="A20" t="s">
        <v>326</v>
      </c>
      <c r="B20" t="b">
        <v>1</v>
      </c>
      <c r="C20">
        <f>COUNTIF(ExampleDataFile!$F$2:$F$146,A19)</f>
        <v>0</v>
      </c>
    </row>
    <row r="21" spans="1:3" x14ac:dyDescent="0.25">
      <c r="A21" t="s">
        <v>346</v>
      </c>
      <c r="B21" t="b">
        <v>1</v>
      </c>
      <c r="C21">
        <f>COUNTIF(ExampleDataFile!$F$2:$F$146,A20)</f>
        <v>0</v>
      </c>
    </row>
    <row r="22" spans="1:3" x14ac:dyDescent="0.25">
      <c r="A22" t="s">
        <v>365</v>
      </c>
      <c r="B22" t="b">
        <v>1</v>
      </c>
      <c r="C22">
        <f>COUNTIF(ExampleDataFile!$F$2:$F$146,A21)</f>
        <v>0</v>
      </c>
    </row>
    <row r="23" spans="1:3" x14ac:dyDescent="0.25">
      <c r="A23" t="s">
        <v>390</v>
      </c>
      <c r="B23" t="b">
        <v>1</v>
      </c>
      <c r="C23">
        <f>COUNTIF(ExampleDataFile!$F$2:$F$146,A22)</f>
        <v>0</v>
      </c>
    </row>
    <row r="24" spans="1:3" x14ac:dyDescent="0.25">
      <c r="A24" t="s">
        <v>989</v>
      </c>
      <c r="B24" t="b">
        <v>1</v>
      </c>
      <c r="C24">
        <f>COUNTIF(ExampleDataFile!$F$2:$F$146,A23)</f>
        <v>0</v>
      </c>
    </row>
    <row r="25" spans="1:3" x14ac:dyDescent="0.25">
      <c r="A25" t="s">
        <v>480</v>
      </c>
      <c r="B25" t="b">
        <v>1</v>
      </c>
      <c r="C25">
        <f>COUNTIF(ExampleDataFile!$F$2:$F$146,A24)</f>
        <v>0</v>
      </c>
    </row>
    <row r="26" spans="1:3" x14ac:dyDescent="0.25">
      <c r="A26" t="s">
        <v>486</v>
      </c>
      <c r="B26" t="b">
        <v>1</v>
      </c>
      <c r="C26">
        <f>COUNTIF(ExampleDataFile!$F$2:$F$146,A25)</f>
        <v>0</v>
      </c>
    </row>
    <row r="27" spans="1:3" x14ac:dyDescent="0.25">
      <c r="A27" t="s">
        <v>487</v>
      </c>
      <c r="B27" t="b">
        <v>1</v>
      </c>
      <c r="C27">
        <f>COUNTIF(ExampleDataFile!$F$2:$F$146,A26)</f>
        <v>0</v>
      </c>
    </row>
    <row r="28" spans="1:3" x14ac:dyDescent="0.25">
      <c r="A28" t="s">
        <v>990</v>
      </c>
      <c r="B28" t="b">
        <v>1</v>
      </c>
      <c r="C28">
        <f>COUNTIF(ExampleDataFile!$F$2:$F$146,A27)</f>
        <v>0</v>
      </c>
    </row>
    <row r="29" spans="1:3" x14ac:dyDescent="0.25">
      <c r="A29" t="s">
        <v>626</v>
      </c>
      <c r="B29" t="b">
        <v>1</v>
      </c>
      <c r="C29">
        <f>COUNTIF(ExampleDataFile!$F$2:$F$146,A28)</f>
        <v>0</v>
      </c>
    </row>
    <row r="30" spans="1:3" x14ac:dyDescent="0.25">
      <c r="A30" t="s">
        <v>991</v>
      </c>
      <c r="B30" t="b">
        <v>1</v>
      </c>
      <c r="C30">
        <f>COUNTIF(ExampleDataFile!$F$2:$F$146,A29)</f>
        <v>0</v>
      </c>
    </row>
    <row r="31" spans="1:3" x14ac:dyDescent="0.25">
      <c r="A31" t="s">
        <v>656</v>
      </c>
      <c r="B31" t="b">
        <v>1</v>
      </c>
      <c r="C31">
        <f>COUNTIF(ExampleDataFile!$F$2:$F$146,A30)</f>
        <v>0</v>
      </c>
    </row>
    <row r="32" spans="1:3" x14ac:dyDescent="0.25">
      <c r="A32" t="s">
        <v>663</v>
      </c>
      <c r="B32" t="b">
        <v>1</v>
      </c>
      <c r="C32">
        <f>COUNTIF(ExampleDataFile!$F$2:$F$146,A31)</f>
        <v>0</v>
      </c>
    </row>
    <row r="33" spans="1:3" x14ac:dyDescent="0.25">
      <c r="A33" t="s">
        <v>673</v>
      </c>
      <c r="B33" t="b">
        <v>1</v>
      </c>
      <c r="C33">
        <f>COUNTIF(ExampleDataFile!$F$2:$F$146,A32)</f>
        <v>0</v>
      </c>
    </row>
    <row r="34" spans="1:3" x14ac:dyDescent="0.25">
      <c r="A34" t="s">
        <v>992</v>
      </c>
      <c r="B34" t="b">
        <v>1</v>
      </c>
      <c r="C34">
        <f>COUNTIF(ExampleDataFile!$F$2:$F$146,A33)</f>
        <v>0</v>
      </c>
    </row>
    <row r="35" spans="1:3" x14ac:dyDescent="0.25">
      <c r="A35" t="s">
        <v>993</v>
      </c>
      <c r="B35" t="b">
        <v>1</v>
      </c>
      <c r="C35">
        <f>COUNTIF(ExampleDataFile!$F$2:$F$146,A34)</f>
        <v>0</v>
      </c>
    </row>
    <row r="36" spans="1:3" x14ac:dyDescent="0.25">
      <c r="A36" t="s">
        <v>722</v>
      </c>
      <c r="B36" t="b">
        <v>1</v>
      </c>
      <c r="C36">
        <f>COUNTIF(ExampleDataFile!$F$2:$F$146,A35)</f>
        <v>0</v>
      </c>
    </row>
    <row r="37" spans="1:3" x14ac:dyDescent="0.25">
      <c r="A37" t="s">
        <v>751</v>
      </c>
      <c r="B37" t="b">
        <v>1</v>
      </c>
      <c r="C37">
        <f>COUNTIF(ExampleDataFile!$F$2:$F$146,A36)</f>
        <v>0</v>
      </c>
    </row>
    <row r="38" spans="1:3" x14ac:dyDescent="0.25">
      <c r="A38" t="s">
        <v>392</v>
      </c>
      <c r="B38" t="b">
        <v>1</v>
      </c>
      <c r="C38">
        <f>COUNTIF(ExampleDataFile!$F$2:$F$146,A37)</f>
        <v>0</v>
      </c>
    </row>
    <row r="39" spans="1:3" x14ac:dyDescent="0.25">
      <c r="A39" t="s">
        <v>994</v>
      </c>
      <c r="B39" t="b">
        <v>1</v>
      </c>
      <c r="C39">
        <f>COUNTIF(ExampleDataFile!$F$2:$F$146,A38)</f>
        <v>0</v>
      </c>
    </row>
    <row r="40" spans="1:3" x14ac:dyDescent="0.25">
      <c r="A40" t="s">
        <v>794</v>
      </c>
      <c r="B40" t="b">
        <v>1</v>
      </c>
      <c r="C40">
        <f>COUNTIF(ExampleDataFile!$F$2:$F$146,A39)</f>
        <v>0</v>
      </c>
    </row>
    <row r="41" spans="1:3" x14ac:dyDescent="0.25">
      <c r="A41" t="s">
        <v>795</v>
      </c>
      <c r="B41" t="b">
        <v>1</v>
      </c>
      <c r="C41">
        <f>COUNTIF(ExampleDataFile!$F$2:$F$146,A40)</f>
        <v>0</v>
      </c>
    </row>
    <row r="42" spans="1:3" x14ac:dyDescent="0.25">
      <c r="A42" t="s">
        <v>995</v>
      </c>
      <c r="B42" t="b">
        <v>1</v>
      </c>
      <c r="C42">
        <f>COUNTIF(ExampleDataFile!$F$2:$F$146,A41)</f>
        <v>0</v>
      </c>
    </row>
    <row r="43" spans="1:3" x14ac:dyDescent="0.25">
      <c r="A43" t="s">
        <v>812</v>
      </c>
      <c r="B43" t="b">
        <v>1</v>
      </c>
      <c r="C43">
        <f>COUNTIF(ExampleDataFile!$F$2:$F$146,A42)</f>
        <v>0</v>
      </c>
    </row>
    <row r="44" spans="1:3" x14ac:dyDescent="0.25">
      <c r="A44" t="s">
        <v>996</v>
      </c>
      <c r="B44" t="b">
        <v>1</v>
      </c>
      <c r="C44">
        <f>COUNTIF(ExampleDataFile!$F$2:$F$146,A43)</f>
        <v>0</v>
      </c>
    </row>
    <row r="45" spans="1:3" x14ac:dyDescent="0.25">
      <c r="A45" t="s">
        <v>997</v>
      </c>
      <c r="B45" t="b">
        <v>1</v>
      </c>
      <c r="C45">
        <f>COUNTIF(ExampleDataFile!$F$2:$F$146,A44)</f>
        <v>0</v>
      </c>
    </row>
    <row r="46" spans="1:3" x14ac:dyDescent="0.25">
      <c r="A46" t="s">
        <v>291</v>
      </c>
      <c r="B46" t="b">
        <v>1</v>
      </c>
      <c r="C46">
        <f>COUNTIF(ExampleDataFile!$F$2:$F$146,A45)</f>
        <v>0</v>
      </c>
    </row>
    <row r="47" spans="1:3" x14ac:dyDescent="0.25">
      <c r="A47" t="s">
        <v>419</v>
      </c>
      <c r="B47" t="b">
        <v>1</v>
      </c>
      <c r="C47">
        <f>COUNTIF(ExampleDataFile!$F$2:$F$146,A46)</f>
        <v>0</v>
      </c>
    </row>
    <row r="48" spans="1:3" x14ac:dyDescent="0.25">
      <c r="A48" t="s">
        <v>544</v>
      </c>
      <c r="B48" t="b">
        <v>1</v>
      </c>
      <c r="C48">
        <f>COUNTIF(ExampleDataFile!$F$2:$F$146,A47)</f>
        <v>6</v>
      </c>
    </row>
    <row r="49" spans="1:3" x14ac:dyDescent="0.25">
      <c r="A49" t="s">
        <v>546</v>
      </c>
      <c r="B49" t="b">
        <v>1</v>
      </c>
      <c r="C49">
        <f>COUNTIF(ExampleDataFile!$F$2:$F$146,A48)</f>
        <v>0</v>
      </c>
    </row>
    <row r="50" spans="1:3" x14ac:dyDescent="0.25">
      <c r="A50" t="s">
        <v>547</v>
      </c>
      <c r="B50" t="b">
        <v>1</v>
      </c>
      <c r="C50">
        <f>COUNTIF(ExampleDataFile!$F$2:$F$146,A49)</f>
        <v>0</v>
      </c>
    </row>
    <row r="51" spans="1:3" x14ac:dyDescent="0.25">
      <c r="A51" t="s">
        <v>998</v>
      </c>
      <c r="B51" t="b">
        <v>1</v>
      </c>
      <c r="C51">
        <f>COUNTIF(ExampleDataFile!$F$2:$F$146,A50)</f>
        <v>2</v>
      </c>
    </row>
    <row r="52" spans="1:3" x14ac:dyDescent="0.25">
      <c r="A52" t="s">
        <v>999</v>
      </c>
      <c r="B52" t="b">
        <v>1</v>
      </c>
      <c r="C52">
        <f>COUNTIF(ExampleDataFile!$F$2:$F$146,A51)</f>
        <v>0</v>
      </c>
    </row>
    <row r="53" spans="1:3" x14ac:dyDescent="0.25">
      <c r="A53" t="s">
        <v>188</v>
      </c>
      <c r="B53" t="b">
        <v>1</v>
      </c>
      <c r="C53">
        <f>COUNTIF(ExampleDataFile!$F$2:$F$146,A52)</f>
        <v>0</v>
      </c>
    </row>
    <row r="54" spans="1:3" x14ac:dyDescent="0.25">
      <c r="A54" t="s">
        <v>372</v>
      </c>
      <c r="B54" t="b">
        <v>1</v>
      </c>
      <c r="C54">
        <f>COUNTIF(ExampleDataFile!$F$2:$F$146,A53)</f>
        <v>0</v>
      </c>
    </row>
    <row r="55" spans="1:3" x14ac:dyDescent="0.25">
      <c r="A55" t="s">
        <v>234</v>
      </c>
      <c r="B55" t="b">
        <v>1</v>
      </c>
      <c r="C55">
        <f>COUNTIF(ExampleDataFile!$F$2:$F$146,A54)</f>
        <v>0</v>
      </c>
    </row>
    <row r="56" spans="1:3" x14ac:dyDescent="0.25">
      <c r="A56" t="s">
        <v>490</v>
      </c>
      <c r="B56" t="b">
        <v>1</v>
      </c>
      <c r="C56">
        <f>COUNTIF(ExampleDataFile!$F$2:$F$146,A55)</f>
        <v>1</v>
      </c>
    </row>
    <row r="57" spans="1:3" x14ac:dyDescent="0.25">
      <c r="A57" t="s">
        <v>109</v>
      </c>
      <c r="B57" t="b">
        <v>1</v>
      </c>
      <c r="C57">
        <f>COUNTIF(ExampleDataFile!$F$2:$F$146,A56)</f>
        <v>0</v>
      </c>
    </row>
    <row r="58" spans="1:3" x14ac:dyDescent="0.25">
      <c r="A58" t="s">
        <v>176</v>
      </c>
      <c r="B58" t="b">
        <v>1</v>
      </c>
      <c r="C58">
        <f>COUNTIF(ExampleDataFile!$F$2:$F$146,A57)</f>
        <v>3</v>
      </c>
    </row>
    <row r="59" spans="1:3" x14ac:dyDescent="0.25">
      <c r="A59" t="s">
        <v>322</v>
      </c>
      <c r="B59" t="b">
        <v>1</v>
      </c>
      <c r="C59">
        <f>COUNTIF(ExampleDataFile!$F$2:$F$146,A58)</f>
        <v>3</v>
      </c>
    </row>
    <row r="60" spans="1:3" x14ac:dyDescent="0.25">
      <c r="A60" t="s">
        <v>327</v>
      </c>
      <c r="B60" t="b">
        <v>1</v>
      </c>
      <c r="C60">
        <f>COUNTIF(ExampleDataFile!$F$2:$F$146,A59)</f>
        <v>0</v>
      </c>
    </row>
    <row r="61" spans="1:3" x14ac:dyDescent="0.25">
      <c r="A61" t="s">
        <v>328</v>
      </c>
      <c r="B61" t="b">
        <v>1</v>
      </c>
      <c r="C61">
        <f>COUNTIF(ExampleDataFile!$F$2:$F$146,A60)</f>
        <v>1</v>
      </c>
    </row>
    <row r="62" spans="1:3" x14ac:dyDescent="0.25">
      <c r="A62" t="s">
        <v>368</v>
      </c>
      <c r="B62" t="b">
        <v>1</v>
      </c>
      <c r="C62">
        <f>COUNTIF(ExampleDataFile!$F$2:$F$146,A61)</f>
        <v>6</v>
      </c>
    </row>
    <row r="63" spans="1:3" x14ac:dyDescent="0.25">
      <c r="A63" t="s">
        <v>247</v>
      </c>
      <c r="B63" t="b">
        <v>1</v>
      </c>
      <c r="C63">
        <f>COUNTIF(ExampleDataFile!$F$2:$F$146,A62)</f>
        <v>4</v>
      </c>
    </row>
    <row r="64" spans="1:3" x14ac:dyDescent="0.25">
      <c r="A64" t="s">
        <v>1000</v>
      </c>
      <c r="B64" t="b">
        <v>1</v>
      </c>
      <c r="C64">
        <f>COUNTIF(ExampleDataFile!$F$2:$F$146,A63)</f>
        <v>0</v>
      </c>
    </row>
    <row r="65" spans="1:3" x14ac:dyDescent="0.25">
      <c r="A65" t="s">
        <v>492</v>
      </c>
      <c r="B65" t="b">
        <v>1</v>
      </c>
      <c r="C65">
        <f>COUNTIF(ExampleDataFile!$F$2:$F$146,A64)</f>
        <v>0</v>
      </c>
    </row>
    <row r="66" spans="1:3" x14ac:dyDescent="0.25">
      <c r="A66" t="s">
        <v>550</v>
      </c>
      <c r="B66" t="b">
        <v>1</v>
      </c>
      <c r="C66">
        <f>COUNTIF(ExampleDataFile!$F$2:$F$146,A65)</f>
        <v>1</v>
      </c>
    </row>
    <row r="67" spans="1:3" x14ac:dyDescent="0.25">
      <c r="A67" t="s">
        <v>588</v>
      </c>
      <c r="B67" t="b">
        <v>1</v>
      </c>
      <c r="C67">
        <f>COUNTIF(ExampleDataFile!$F$2:$F$146,A66)</f>
        <v>0</v>
      </c>
    </row>
    <row r="68" spans="1:3" x14ac:dyDescent="0.25">
      <c r="A68" t="s">
        <v>641</v>
      </c>
      <c r="B68" t="b">
        <v>1</v>
      </c>
      <c r="C68">
        <f>COUNTIF(ExampleDataFile!$F$2:$F$146,A67)</f>
        <v>1</v>
      </c>
    </row>
    <row r="69" spans="1:3" x14ac:dyDescent="0.25">
      <c r="A69" t="s">
        <v>1001</v>
      </c>
      <c r="B69" t="b">
        <v>1</v>
      </c>
      <c r="C69">
        <f>COUNTIF(ExampleDataFile!$F$2:$F$146,A68)</f>
        <v>1</v>
      </c>
    </row>
    <row r="70" spans="1:3" x14ac:dyDescent="0.25">
      <c r="A70" t="s">
        <v>801</v>
      </c>
      <c r="B70" t="b">
        <v>1</v>
      </c>
      <c r="C70">
        <f>COUNTIF(ExampleDataFile!$F$2:$F$146,A69)</f>
        <v>0</v>
      </c>
    </row>
    <row r="71" spans="1:3" x14ac:dyDescent="0.25">
      <c r="A71" t="s">
        <v>647</v>
      </c>
      <c r="B71" t="b">
        <v>1</v>
      </c>
      <c r="C71">
        <f>COUNTIF(ExampleDataFile!$F$2:$F$146,A70)</f>
        <v>0</v>
      </c>
    </row>
    <row r="72" spans="1:3" x14ac:dyDescent="0.25">
      <c r="A72" t="s">
        <v>634</v>
      </c>
      <c r="B72" t="b">
        <v>1</v>
      </c>
      <c r="C72">
        <f>COUNTIF(ExampleDataFile!$F$2:$F$146,A71)</f>
        <v>0</v>
      </c>
    </row>
    <row r="73" spans="1:3" x14ac:dyDescent="0.25">
      <c r="A73" t="s">
        <v>120</v>
      </c>
      <c r="B73" t="b">
        <v>1</v>
      </c>
      <c r="C73">
        <f>COUNTIF(ExampleDataFile!$F$2:$F$146,A72)</f>
        <v>0</v>
      </c>
    </row>
    <row r="74" spans="1:3" x14ac:dyDescent="0.25">
      <c r="A74" t="s">
        <v>129</v>
      </c>
      <c r="B74" t="b">
        <v>1</v>
      </c>
      <c r="C74">
        <f>COUNTIF(ExampleDataFile!$F$2:$F$146,A73)</f>
        <v>5</v>
      </c>
    </row>
    <row r="75" spans="1:3" x14ac:dyDescent="0.25">
      <c r="A75" t="s">
        <v>196</v>
      </c>
      <c r="B75" t="b">
        <v>1</v>
      </c>
      <c r="C75">
        <f>COUNTIF(ExampleDataFile!$F$2:$F$146,A74)</f>
        <v>0</v>
      </c>
    </row>
    <row r="76" spans="1:3" x14ac:dyDescent="0.25">
      <c r="A76" t="s">
        <v>251</v>
      </c>
      <c r="B76" t="b">
        <v>1</v>
      </c>
      <c r="C76">
        <f>COUNTIF(ExampleDataFile!$F$2:$F$146,A75)</f>
        <v>0</v>
      </c>
    </row>
    <row r="77" spans="1:3" x14ac:dyDescent="0.25">
      <c r="A77" t="s">
        <v>1002</v>
      </c>
      <c r="B77" t="b">
        <v>1</v>
      </c>
      <c r="C77">
        <f>COUNTIF(ExampleDataFile!$F$2:$F$146,A76)</f>
        <v>0</v>
      </c>
    </row>
    <row r="78" spans="1:3" x14ac:dyDescent="0.25">
      <c r="A78" t="s">
        <v>324</v>
      </c>
      <c r="B78" t="b">
        <v>1</v>
      </c>
      <c r="C78">
        <f>COUNTIF(ExampleDataFile!$F$2:$F$146,A77)</f>
        <v>0</v>
      </c>
    </row>
    <row r="79" spans="1:3" x14ac:dyDescent="0.25">
      <c r="A79" t="s">
        <v>369</v>
      </c>
      <c r="B79" t="b">
        <v>1</v>
      </c>
      <c r="C79">
        <f>COUNTIF(ExampleDataFile!$F$2:$F$146,A78)</f>
        <v>1</v>
      </c>
    </row>
    <row r="80" spans="1:3" x14ac:dyDescent="0.25">
      <c r="A80" t="s">
        <v>373</v>
      </c>
      <c r="B80" t="b">
        <v>1</v>
      </c>
      <c r="C80">
        <f>COUNTIF(ExampleDataFile!$F$2:$F$146,A79)</f>
        <v>0</v>
      </c>
    </row>
    <row r="81" spans="1:3" x14ac:dyDescent="0.25">
      <c r="A81" t="s">
        <v>375</v>
      </c>
      <c r="B81" t="b">
        <v>1</v>
      </c>
      <c r="C81">
        <f>COUNTIF(ExampleDataFile!$F$2:$F$146,A80)</f>
        <v>0</v>
      </c>
    </row>
    <row r="82" spans="1:3" x14ac:dyDescent="0.25">
      <c r="A82" t="s">
        <v>376</v>
      </c>
      <c r="B82" t="b">
        <v>1</v>
      </c>
      <c r="C82">
        <f>COUNTIF(ExampleDataFile!$F$2:$F$146,A81)</f>
        <v>0</v>
      </c>
    </row>
    <row r="83" spans="1:3" x14ac:dyDescent="0.25">
      <c r="A83" t="s">
        <v>383</v>
      </c>
      <c r="B83" t="b">
        <v>1</v>
      </c>
      <c r="C83">
        <f>COUNTIF(ExampleDataFile!$F$2:$F$146,A82)</f>
        <v>0</v>
      </c>
    </row>
    <row r="84" spans="1:3" x14ac:dyDescent="0.25">
      <c r="A84" t="s">
        <v>393</v>
      </c>
      <c r="B84" t="b">
        <v>1</v>
      </c>
      <c r="C84">
        <f>COUNTIF(ExampleDataFile!$F$2:$F$146,A83)</f>
        <v>0</v>
      </c>
    </row>
    <row r="85" spans="1:3" x14ac:dyDescent="0.25">
      <c r="A85" t="s">
        <v>416</v>
      </c>
      <c r="B85" t="b">
        <v>1</v>
      </c>
      <c r="C85">
        <f>COUNTIF(ExampleDataFile!$F$2:$F$146,A84)</f>
        <v>3</v>
      </c>
    </row>
    <row r="86" spans="1:3" x14ac:dyDescent="0.25">
      <c r="A86" t="s">
        <v>433</v>
      </c>
      <c r="B86" t="b">
        <v>1</v>
      </c>
      <c r="C86">
        <f>COUNTIF(ExampleDataFile!$F$2:$F$146,A85)</f>
        <v>0</v>
      </c>
    </row>
    <row r="87" spans="1:3" x14ac:dyDescent="0.25">
      <c r="A87" t="s">
        <v>1003</v>
      </c>
      <c r="B87" t="b">
        <v>1</v>
      </c>
      <c r="C87">
        <f>COUNTIF(ExampleDataFile!$F$2:$F$146,A86)</f>
        <v>0</v>
      </c>
    </row>
    <row r="88" spans="1:3" x14ac:dyDescent="0.25">
      <c r="A88" t="s">
        <v>1004</v>
      </c>
      <c r="B88" t="b">
        <v>1</v>
      </c>
      <c r="C88">
        <f>COUNTIF(ExampleDataFile!$F$2:$F$146,A87)</f>
        <v>0</v>
      </c>
    </row>
    <row r="89" spans="1:3" x14ac:dyDescent="0.25">
      <c r="A89" t="s">
        <v>560</v>
      </c>
      <c r="B89" t="b">
        <v>1</v>
      </c>
      <c r="C89">
        <f>COUNTIF(ExampleDataFile!$F$2:$F$146,A88)</f>
        <v>0</v>
      </c>
    </row>
    <row r="90" spans="1:3" x14ac:dyDescent="0.25">
      <c r="A90" t="s">
        <v>1005</v>
      </c>
      <c r="B90" t="b">
        <v>1</v>
      </c>
      <c r="C90">
        <f>COUNTIF(ExampleDataFile!$F$2:$F$146,A89)</f>
        <v>0</v>
      </c>
    </row>
    <row r="91" spans="1:3" x14ac:dyDescent="0.25">
      <c r="A91" t="s">
        <v>578</v>
      </c>
      <c r="B91" t="b">
        <v>1</v>
      </c>
      <c r="C91">
        <f>COUNTIF(ExampleDataFile!$F$2:$F$146,A90)</f>
        <v>0</v>
      </c>
    </row>
    <row r="92" spans="1:3" x14ac:dyDescent="0.25">
      <c r="A92" t="s">
        <v>581</v>
      </c>
      <c r="B92" t="b">
        <v>1</v>
      </c>
      <c r="C92">
        <f>COUNTIF(ExampleDataFile!$F$2:$F$146,A91)</f>
        <v>0</v>
      </c>
    </row>
    <row r="93" spans="1:3" x14ac:dyDescent="0.25">
      <c r="A93" t="s">
        <v>1006</v>
      </c>
      <c r="B93" t="b">
        <v>1</v>
      </c>
      <c r="C93">
        <f>COUNTIF(ExampleDataFile!$F$2:$F$146,A92)</f>
        <v>0</v>
      </c>
    </row>
    <row r="94" spans="1:3" x14ac:dyDescent="0.25">
      <c r="A94" t="s">
        <v>1007</v>
      </c>
      <c r="B94" t="b">
        <v>1</v>
      </c>
      <c r="C94">
        <f>COUNTIF(ExampleDataFile!$F$2:$F$146,A93)</f>
        <v>0</v>
      </c>
    </row>
    <row r="95" spans="1:3" x14ac:dyDescent="0.25">
      <c r="A95" t="s">
        <v>1008</v>
      </c>
      <c r="B95" t="b">
        <v>1</v>
      </c>
      <c r="C95">
        <f>COUNTIF(ExampleDataFile!$F$2:$F$146,A94)</f>
        <v>0</v>
      </c>
    </row>
    <row r="96" spans="1:3" x14ac:dyDescent="0.25">
      <c r="A96" t="s">
        <v>1009</v>
      </c>
      <c r="B96" t="b">
        <v>1</v>
      </c>
      <c r="C96">
        <f>COUNTIF(ExampleDataFile!$F$2:$F$146,A95)</f>
        <v>0</v>
      </c>
    </row>
    <row r="97" spans="1:3" x14ac:dyDescent="0.25">
      <c r="A97" t="s">
        <v>1010</v>
      </c>
      <c r="B97" t="b">
        <v>1</v>
      </c>
      <c r="C97">
        <f>COUNTIF(ExampleDataFile!$F$2:$F$146,A96)</f>
        <v>0</v>
      </c>
    </row>
    <row r="98" spans="1:3" x14ac:dyDescent="0.25">
      <c r="A98" t="s">
        <v>617</v>
      </c>
      <c r="B98" t="b">
        <v>1</v>
      </c>
      <c r="C98">
        <f>COUNTIF(ExampleDataFile!$F$2:$F$146,A97)</f>
        <v>0</v>
      </c>
    </row>
    <row r="99" spans="1:3" x14ac:dyDescent="0.25">
      <c r="A99" t="s">
        <v>130</v>
      </c>
      <c r="B99" t="b">
        <v>1</v>
      </c>
      <c r="C99">
        <f>COUNTIF(ExampleDataFile!$F$2:$F$146,A98)</f>
        <v>1</v>
      </c>
    </row>
    <row r="100" spans="1:3" x14ac:dyDescent="0.25">
      <c r="A100" t="s">
        <v>657</v>
      </c>
      <c r="B100" t="b">
        <v>1</v>
      </c>
      <c r="C100">
        <f>COUNTIF(ExampleDataFile!$F$2:$F$146,A99)</f>
        <v>0</v>
      </c>
    </row>
    <row r="101" spans="1:3" x14ac:dyDescent="0.25">
      <c r="A101" t="s">
        <v>658</v>
      </c>
      <c r="B101" t="b">
        <v>1</v>
      </c>
      <c r="C101">
        <f>COUNTIF(ExampleDataFile!$F$2:$F$146,A100)</f>
        <v>0</v>
      </c>
    </row>
    <row r="102" spans="1:3" x14ac:dyDescent="0.25">
      <c r="A102" t="s">
        <v>1011</v>
      </c>
      <c r="B102" t="b">
        <v>1</v>
      </c>
      <c r="C102">
        <f>COUNTIF(ExampleDataFile!$F$2:$F$146,A101)</f>
        <v>0</v>
      </c>
    </row>
    <row r="103" spans="1:3" x14ac:dyDescent="0.25">
      <c r="A103" t="s">
        <v>677</v>
      </c>
      <c r="B103" t="b">
        <v>1</v>
      </c>
      <c r="C103">
        <f>COUNTIF(ExampleDataFile!$F$2:$F$146,A102)</f>
        <v>0</v>
      </c>
    </row>
    <row r="104" spans="1:3" x14ac:dyDescent="0.25">
      <c r="A104" t="s">
        <v>1012</v>
      </c>
      <c r="B104" t="b">
        <v>1</v>
      </c>
      <c r="C104">
        <f>COUNTIF(ExampleDataFile!$F$2:$F$146,A103)</f>
        <v>0</v>
      </c>
    </row>
    <row r="105" spans="1:3" x14ac:dyDescent="0.25">
      <c r="A105" t="s">
        <v>725</v>
      </c>
      <c r="B105" t="b">
        <v>1</v>
      </c>
      <c r="C105">
        <f>COUNTIF(ExampleDataFile!$F$2:$F$146,A104)</f>
        <v>0</v>
      </c>
    </row>
    <row r="106" spans="1:3" x14ac:dyDescent="0.25">
      <c r="A106" t="s">
        <v>753</v>
      </c>
      <c r="B106" t="b">
        <v>1</v>
      </c>
      <c r="C106">
        <f>COUNTIF(ExampleDataFile!$F$2:$F$146,A105)</f>
        <v>0</v>
      </c>
    </row>
    <row r="107" spans="1:3" x14ac:dyDescent="0.25">
      <c r="A107" t="s">
        <v>1013</v>
      </c>
      <c r="B107" t="b">
        <v>1</v>
      </c>
      <c r="C107">
        <f>COUNTIF(ExampleDataFile!$F$2:$F$146,A106)</f>
        <v>0</v>
      </c>
    </row>
    <row r="108" spans="1:3" x14ac:dyDescent="0.25">
      <c r="A108" t="s">
        <v>789</v>
      </c>
      <c r="B108" t="b">
        <v>1</v>
      </c>
      <c r="C108">
        <f>COUNTIF(ExampleDataFile!$F$2:$F$146,A107)</f>
        <v>0</v>
      </c>
    </row>
    <row r="109" spans="1:3" x14ac:dyDescent="0.25">
      <c r="A109" t="s">
        <v>821</v>
      </c>
      <c r="B109" t="b">
        <v>1</v>
      </c>
      <c r="C109">
        <f>COUNTIF(ExampleDataFile!$F$2:$F$146,A108)</f>
        <v>0</v>
      </c>
    </row>
    <row r="110" spans="1:3" x14ac:dyDescent="0.25">
      <c r="A110" t="s">
        <v>831</v>
      </c>
      <c r="B110" t="b">
        <v>1</v>
      </c>
      <c r="C110">
        <f>COUNTIF(ExampleDataFile!$F$2:$F$146,A109)</f>
        <v>0</v>
      </c>
    </row>
    <row r="111" spans="1:3" x14ac:dyDescent="0.25">
      <c r="A111" t="s">
        <v>857</v>
      </c>
      <c r="B111" t="b">
        <v>1</v>
      </c>
      <c r="C111">
        <f>COUNTIF(ExampleDataFile!$F$2:$F$146,A110)</f>
        <v>0</v>
      </c>
    </row>
    <row r="112" spans="1:3" x14ac:dyDescent="0.25">
      <c r="A112" t="s">
        <v>197</v>
      </c>
      <c r="B112" t="b">
        <v>1</v>
      </c>
      <c r="C112">
        <f>COUNTIF(ExampleDataFile!$F$2:$F$146,A111)</f>
        <v>0</v>
      </c>
    </row>
    <row r="113" spans="1:3" x14ac:dyDescent="0.25">
      <c r="A113" t="s">
        <v>1014</v>
      </c>
      <c r="B113" t="b">
        <v>1</v>
      </c>
      <c r="C113">
        <f>COUNTIF(ExampleDataFile!$F$2:$F$146,A112)</f>
        <v>0</v>
      </c>
    </row>
    <row r="114" spans="1:3" x14ac:dyDescent="0.25">
      <c r="A114" t="s">
        <v>603</v>
      </c>
      <c r="B114" t="b">
        <v>1</v>
      </c>
      <c r="C114">
        <f>COUNTIF(ExampleDataFile!$F$2:$F$146,A113)</f>
        <v>0</v>
      </c>
    </row>
    <row r="115" spans="1:3" x14ac:dyDescent="0.25">
      <c r="A115" t="s">
        <v>605</v>
      </c>
      <c r="B115" t="b">
        <v>1</v>
      </c>
      <c r="C115">
        <f>COUNTIF(ExampleDataFile!$F$2:$F$146,A114)</f>
        <v>0</v>
      </c>
    </row>
    <row r="116" spans="1:3" x14ac:dyDescent="0.25">
      <c r="A116" t="s">
        <v>1015</v>
      </c>
      <c r="B116" t="b">
        <v>1</v>
      </c>
      <c r="C116">
        <f>COUNTIF(ExampleDataFile!$F$2:$F$146,A115)</f>
        <v>0</v>
      </c>
    </row>
  </sheetData>
  <autoFilter ref="A5:C116" xr:uid="{ABD0EEA2-E11A-4119-9B82-A1D01F582AE6}"/>
  <conditionalFormatting sqref="C6:C116">
    <cfRule type="cellIs" dxfId="1" priority="1" operator="equal">
      <formula>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7CD205-2214-4403-893C-7EA24E69772C}">
  <dimension ref="A1:C689"/>
  <sheetViews>
    <sheetView workbookViewId="0">
      <pane ySplit="5" topLeftCell="A6" activePane="bottomLeft" state="frozen"/>
      <selection pane="bottomLeft" activeCell="A5" sqref="A5:C689"/>
    </sheetView>
  </sheetViews>
  <sheetFormatPr defaultRowHeight="15" x14ac:dyDescent="0.25"/>
  <cols>
    <col min="1" max="1" width="34.28515625" bestFit="1" customWidth="1"/>
    <col min="2" max="2" width="10.85546875" bestFit="1" customWidth="1"/>
  </cols>
  <sheetData>
    <row r="1" spans="1:3" x14ac:dyDescent="0.25">
      <c r="B1" t="s">
        <v>36</v>
      </c>
    </row>
    <row r="2" spans="1:3" x14ac:dyDescent="0.25">
      <c r="A2" t="s">
        <v>1082</v>
      </c>
      <c r="B2">
        <f>COUNTA(A6:A689)</f>
        <v>684</v>
      </c>
    </row>
    <row r="3" spans="1:3" x14ac:dyDescent="0.25">
      <c r="A3" t="s">
        <v>1083</v>
      </c>
      <c r="B3">
        <f>COUNTIF(C6:C689,0)</f>
        <v>652</v>
      </c>
    </row>
    <row r="5" spans="1:3" x14ac:dyDescent="0.25">
      <c r="A5" s="12" t="s">
        <v>890</v>
      </c>
      <c r="B5" s="12" t="s">
        <v>902</v>
      </c>
      <c r="C5" s="12" t="s">
        <v>1081</v>
      </c>
    </row>
    <row r="6" spans="1:3" x14ac:dyDescent="0.25">
      <c r="A6" t="s">
        <v>27</v>
      </c>
      <c r="B6" t="b">
        <v>0</v>
      </c>
      <c r="C6">
        <f>COUNTIF(ExampleDataFile!$F$2:$F$146,A6)</f>
        <v>0</v>
      </c>
    </row>
    <row r="7" spans="1:3" x14ac:dyDescent="0.25">
      <c r="A7" t="s">
        <v>32</v>
      </c>
      <c r="B7" t="b">
        <v>0</v>
      </c>
      <c r="C7">
        <f>COUNTIF(ExampleDataFile!$F$2:$F$146,A7)</f>
        <v>0</v>
      </c>
    </row>
    <row r="8" spans="1:3" x14ac:dyDescent="0.25">
      <c r="A8" t="s">
        <v>37</v>
      </c>
      <c r="B8" t="b">
        <v>1</v>
      </c>
      <c r="C8">
        <f>COUNTIF(ExampleDataFile!$F$2:$F$146,A8)</f>
        <v>0</v>
      </c>
    </row>
    <row r="9" spans="1:3" x14ac:dyDescent="0.25">
      <c r="A9" t="s">
        <v>43</v>
      </c>
      <c r="B9" t="b">
        <v>1</v>
      </c>
      <c r="C9">
        <f>COUNTIF(ExampleDataFile!$F$2:$F$146,A9)</f>
        <v>0</v>
      </c>
    </row>
    <row r="10" spans="1:3" x14ac:dyDescent="0.25">
      <c r="A10" t="s">
        <v>46</v>
      </c>
      <c r="B10" t="b">
        <v>1</v>
      </c>
      <c r="C10">
        <f>COUNTIF(ExampleDataFile!$F$2:$F$146,A10)</f>
        <v>0</v>
      </c>
    </row>
    <row r="11" spans="1:3" x14ac:dyDescent="0.25">
      <c r="A11" t="s">
        <v>49</v>
      </c>
      <c r="B11" t="b">
        <v>1</v>
      </c>
      <c r="C11">
        <f>COUNTIF(ExampleDataFile!$F$2:$F$146,A11)</f>
        <v>0</v>
      </c>
    </row>
    <row r="12" spans="1:3" x14ac:dyDescent="0.25">
      <c r="A12" t="s">
        <v>53</v>
      </c>
      <c r="B12" t="b">
        <v>1</v>
      </c>
      <c r="C12">
        <f>COUNTIF(ExampleDataFile!$F$2:$F$146,A12)</f>
        <v>0</v>
      </c>
    </row>
    <row r="13" spans="1:3" x14ac:dyDescent="0.25">
      <c r="A13" t="s">
        <v>54</v>
      </c>
      <c r="B13" t="b">
        <v>0</v>
      </c>
      <c r="C13">
        <f>COUNTIF(ExampleDataFile!$F$2:$F$146,A13)</f>
        <v>0</v>
      </c>
    </row>
    <row r="14" spans="1:3" x14ac:dyDescent="0.25">
      <c r="A14" t="s">
        <v>56</v>
      </c>
      <c r="B14" t="b">
        <v>0</v>
      </c>
      <c r="C14">
        <f>COUNTIF(ExampleDataFile!$F$2:$F$146,A14)</f>
        <v>0</v>
      </c>
    </row>
    <row r="15" spans="1:3" x14ac:dyDescent="0.25">
      <c r="A15" t="s">
        <v>59</v>
      </c>
      <c r="B15" t="b">
        <v>0</v>
      </c>
      <c r="C15">
        <f>COUNTIF(ExampleDataFile!$F$2:$F$146,A15)</f>
        <v>0</v>
      </c>
    </row>
    <row r="16" spans="1:3" x14ac:dyDescent="0.25">
      <c r="A16" t="s">
        <v>61</v>
      </c>
      <c r="B16" t="b">
        <v>0</v>
      </c>
      <c r="C16">
        <f>COUNTIF(ExampleDataFile!$F$2:$F$146,A16)</f>
        <v>0</v>
      </c>
    </row>
    <row r="17" spans="1:3" x14ac:dyDescent="0.25">
      <c r="A17" t="s">
        <v>62</v>
      </c>
      <c r="B17" t="b">
        <v>0</v>
      </c>
      <c r="C17">
        <f>COUNTIF(ExampleDataFile!$F$2:$F$146,A17)</f>
        <v>0</v>
      </c>
    </row>
    <row r="18" spans="1:3" x14ac:dyDescent="0.25">
      <c r="A18" t="s">
        <v>64</v>
      </c>
      <c r="B18" t="b">
        <v>0</v>
      </c>
      <c r="C18">
        <f>COUNTIF(ExampleDataFile!$F$2:$F$146,A18)</f>
        <v>0</v>
      </c>
    </row>
    <row r="19" spans="1:3" x14ac:dyDescent="0.25">
      <c r="A19" t="s">
        <v>66</v>
      </c>
      <c r="B19" t="b">
        <v>0</v>
      </c>
      <c r="C19">
        <f>COUNTIF(ExampleDataFile!$F$2:$F$146,A19)</f>
        <v>0</v>
      </c>
    </row>
    <row r="20" spans="1:3" x14ac:dyDescent="0.25">
      <c r="A20" t="s">
        <v>68</v>
      </c>
      <c r="B20" t="b">
        <v>0</v>
      </c>
      <c r="C20">
        <f>COUNTIF(ExampleDataFile!$F$2:$F$146,A20)</f>
        <v>0</v>
      </c>
    </row>
    <row r="21" spans="1:3" x14ac:dyDescent="0.25">
      <c r="A21" t="s">
        <v>70</v>
      </c>
      <c r="B21" t="b">
        <v>0</v>
      </c>
      <c r="C21">
        <f>COUNTIF(ExampleDataFile!$F$2:$F$146,A21)</f>
        <v>0</v>
      </c>
    </row>
    <row r="22" spans="1:3" x14ac:dyDescent="0.25">
      <c r="A22" t="s">
        <v>72</v>
      </c>
      <c r="B22" t="b">
        <v>0</v>
      </c>
      <c r="C22">
        <f>COUNTIF(ExampleDataFile!$F$2:$F$146,A22)</f>
        <v>0</v>
      </c>
    </row>
    <row r="23" spans="1:3" x14ac:dyDescent="0.25">
      <c r="A23" t="s">
        <v>75</v>
      </c>
      <c r="B23" t="b">
        <v>0</v>
      </c>
      <c r="C23">
        <f>COUNTIF(ExampleDataFile!$F$2:$F$146,A23)</f>
        <v>0</v>
      </c>
    </row>
    <row r="24" spans="1:3" x14ac:dyDescent="0.25">
      <c r="A24" t="s">
        <v>77</v>
      </c>
      <c r="B24" t="b">
        <v>0</v>
      </c>
      <c r="C24">
        <f>COUNTIF(ExampleDataFile!$F$2:$F$146,A24)</f>
        <v>0</v>
      </c>
    </row>
    <row r="25" spans="1:3" x14ac:dyDescent="0.25">
      <c r="A25" t="s">
        <v>79</v>
      </c>
      <c r="B25" t="b">
        <v>0</v>
      </c>
      <c r="C25">
        <f>COUNTIF(ExampleDataFile!$F$2:$F$146,A25)</f>
        <v>0</v>
      </c>
    </row>
    <row r="26" spans="1:3" x14ac:dyDescent="0.25">
      <c r="A26" t="s">
        <v>81</v>
      </c>
      <c r="B26" t="s">
        <v>36</v>
      </c>
      <c r="C26">
        <f>COUNTIF(ExampleDataFile!$F$2:$F$146,A26)</f>
        <v>0</v>
      </c>
    </row>
    <row r="27" spans="1:3" x14ac:dyDescent="0.25">
      <c r="A27" t="s">
        <v>85</v>
      </c>
      <c r="B27" t="b">
        <v>0</v>
      </c>
      <c r="C27">
        <f>COUNTIF(ExampleDataFile!$F$2:$F$146,A27)</f>
        <v>0</v>
      </c>
    </row>
    <row r="28" spans="1:3" x14ac:dyDescent="0.25">
      <c r="A28" t="s">
        <v>86</v>
      </c>
      <c r="B28" t="b">
        <v>0</v>
      </c>
      <c r="C28">
        <f>COUNTIF(ExampleDataFile!$F$2:$F$146,A28)</f>
        <v>0</v>
      </c>
    </row>
    <row r="29" spans="1:3" x14ac:dyDescent="0.25">
      <c r="A29" t="s">
        <v>89</v>
      </c>
      <c r="B29" t="s">
        <v>36</v>
      </c>
      <c r="C29">
        <f>COUNTIF(ExampleDataFile!$F$2:$F$146,A29)</f>
        <v>5</v>
      </c>
    </row>
    <row r="30" spans="1:3" x14ac:dyDescent="0.25">
      <c r="A30" t="s">
        <v>93</v>
      </c>
      <c r="B30" t="b">
        <v>0</v>
      </c>
      <c r="C30">
        <f>COUNTIF(ExampleDataFile!$F$2:$F$146,A30)</f>
        <v>0</v>
      </c>
    </row>
    <row r="31" spans="1:3" x14ac:dyDescent="0.25">
      <c r="A31" t="s">
        <v>96</v>
      </c>
      <c r="B31" t="b">
        <v>0</v>
      </c>
      <c r="C31">
        <f>COUNTIF(ExampleDataFile!$F$2:$F$146,A31)</f>
        <v>0</v>
      </c>
    </row>
    <row r="32" spans="1:3" x14ac:dyDescent="0.25">
      <c r="A32" t="s">
        <v>98</v>
      </c>
      <c r="B32" t="b">
        <v>0</v>
      </c>
      <c r="C32">
        <f>COUNTIF(ExampleDataFile!$F$2:$F$146,A32)</f>
        <v>0</v>
      </c>
    </row>
    <row r="33" spans="1:3" x14ac:dyDescent="0.25">
      <c r="A33" t="s">
        <v>100</v>
      </c>
      <c r="B33" t="b">
        <v>0</v>
      </c>
      <c r="C33">
        <f>COUNTIF(ExampleDataFile!$F$2:$F$146,A33)</f>
        <v>0</v>
      </c>
    </row>
    <row r="34" spans="1:3" x14ac:dyDescent="0.25">
      <c r="A34" t="s">
        <v>101</v>
      </c>
      <c r="B34" t="b">
        <v>0</v>
      </c>
      <c r="C34">
        <f>COUNTIF(ExampleDataFile!$F$2:$F$146,A34)</f>
        <v>0</v>
      </c>
    </row>
    <row r="35" spans="1:3" x14ac:dyDescent="0.25">
      <c r="A35" t="s">
        <v>102</v>
      </c>
      <c r="B35" t="b">
        <v>0</v>
      </c>
      <c r="C35">
        <f>COUNTIF(ExampleDataFile!$F$2:$F$146,A35)</f>
        <v>0</v>
      </c>
    </row>
    <row r="36" spans="1:3" x14ac:dyDescent="0.25">
      <c r="A36" t="s">
        <v>104</v>
      </c>
      <c r="B36" t="b">
        <v>1</v>
      </c>
      <c r="C36">
        <f>COUNTIF(ExampleDataFile!$F$2:$F$146,A36)</f>
        <v>0</v>
      </c>
    </row>
    <row r="37" spans="1:3" x14ac:dyDescent="0.25">
      <c r="A37" t="s">
        <v>107</v>
      </c>
      <c r="B37" t="b">
        <v>0</v>
      </c>
      <c r="C37">
        <f>COUNTIF(ExampleDataFile!$F$2:$F$146,A37)</f>
        <v>0</v>
      </c>
    </row>
    <row r="38" spans="1:3" x14ac:dyDescent="0.25">
      <c r="A38" t="s">
        <v>108</v>
      </c>
      <c r="B38" t="b">
        <v>0</v>
      </c>
      <c r="C38">
        <f>COUNTIF(ExampleDataFile!$F$2:$F$146,A38)</f>
        <v>0</v>
      </c>
    </row>
    <row r="39" spans="1:3" x14ac:dyDescent="0.25">
      <c r="A39" t="s">
        <v>109</v>
      </c>
      <c r="B39" t="b">
        <v>1</v>
      </c>
      <c r="C39">
        <f>COUNTIF(ExampleDataFile!$F$2:$F$146,A39)</f>
        <v>3</v>
      </c>
    </row>
    <row r="40" spans="1:3" x14ac:dyDescent="0.25">
      <c r="A40" t="s">
        <v>111</v>
      </c>
      <c r="B40" t="b">
        <v>1</v>
      </c>
      <c r="C40">
        <f>COUNTIF(ExampleDataFile!$F$2:$F$146,A40)</f>
        <v>20</v>
      </c>
    </row>
    <row r="41" spans="1:3" x14ac:dyDescent="0.25">
      <c r="A41" t="s">
        <v>116</v>
      </c>
      <c r="B41" t="b">
        <v>1</v>
      </c>
      <c r="C41">
        <f>COUNTIF(ExampleDataFile!$F$2:$F$146,A41)</f>
        <v>0</v>
      </c>
    </row>
    <row r="42" spans="1:3" x14ac:dyDescent="0.25">
      <c r="A42" t="s">
        <v>118</v>
      </c>
      <c r="B42" t="b">
        <v>0</v>
      </c>
      <c r="C42">
        <f>COUNTIF(ExampleDataFile!$F$2:$F$146,A42)</f>
        <v>0</v>
      </c>
    </row>
    <row r="43" spans="1:3" x14ac:dyDescent="0.25">
      <c r="A43" t="s">
        <v>120</v>
      </c>
      <c r="B43" t="b">
        <v>1</v>
      </c>
      <c r="C43">
        <f>COUNTIF(ExampleDataFile!$F$2:$F$146,A43)</f>
        <v>5</v>
      </c>
    </row>
    <row r="44" spans="1:3" x14ac:dyDescent="0.25">
      <c r="A44" t="s">
        <v>124</v>
      </c>
      <c r="B44" t="b">
        <v>0</v>
      </c>
      <c r="C44">
        <f>COUNTIF(ExampleDataFile!$F$2:$F$146,A44)</f>
        <v>0</v>
      </c>
    </row>
    <row r="45" spans="1:3" x14ac:dyDescent="0.25">
      <c r="A45" t="s">
        <v>126</v>
      </c>
      <c r="B45" t="b">
        <v>0</v>
      </c>
      <c r="C45">
        <f>COUNTIF(ExampleDataFile!$F$2:$F$146,A45)</f>
        <v>0</v>
      </c>
    </row>
    <row r="46" spans="1:3" x14ac:dyDescent="0.25">
      <c r="A46" t="s">
        <v>129</v>
      </c>
      <c r="B46" t="b">
        <v>0</v>
      </c>
      <c r="C46">
        <f>COUNTIF(ExampleDataFile!$F$2:$F$146,A46)</f>
        <v>0</v>
      </c>
    </row>
    <row r="47" spans="1:3" x14ac:dyDescent="0.25">
      <c r="A47" t="s">
        <v>132</v>
      </c>
      <c r="B47" t="b">
        <v>1</v>
      </c>
      <c r="C47">
        <f>COUNTIF(ExampleDataFile!$F$2:$F$146,A47)</f>
        <v>2</v>
      </c>
    </row>
    <row r="48" spans="1:3" x14ac:dyDescent="0.25">
      <c r="A48" t="s">
        <v>134</v>
      </c>
      <c r="B48" t="b">
        <v>1</v>
      </c>
      <c r="C48">
        <f>COUNTIF(ExampleDataFile!$F$2:$F$146,A48)</f>
        <v>0</v>
      </c>
    </row>
    <row r="49" spans="1:3" x14ac:dyDescent="0.25">
      <c r="A49" t="s">
        <v>136</v>
      </c>
      <c r="B49" t="b">
        <v>0</v>
      </c>
      <c r="C49">
        <f>COUNTIF(ExampleDataFile!$F$2:$F$146,A49)</f>
        <v>0</v>
      </c>
    </row>
    <row r="50" spans="1:3" x14ac:dyDescent="0.25">
      <c r="A50" t="s">
        <v>138</v>
      </c>
      <c r="B50" t="b">
        <v>0</v>
      </c>
      <c r="C50">
        <f>COUNTIF(ExampleDataFile!$F$2:$F$146,A50)</f>
        <v>0</v>
      </c>
    </row>
    <row r="51" spans="1:3" x14ac:dyDescent="0.25">
      <c r="A51" t="s">
        <v>140</v>
      </c>
      <c r="B51" t="b">
        <v>0</v>
      </c>
      <c r="C51">
        <f>COUNTIF(ExampleDataFile!$F$2:$F$146,A51)</f>
        <v>0</v>
      </c>
    </row>
    <row r="52" spans="1:3" x14ac:dyDescent="0.25">
      <c r="A52" t="s">
        <v>141</v>
      </c>
      <c r="B52" t="b">
        <v>1</v>
      </c>
      <c r="C52">
        <f>COUNTIF(ExampleDataFile!$F$2:$F$146,A52)</f>
        <v>0</v>
      </c>
    </row>
    <row r="53" spans="1:3" x14ac:dyDescent="0.25">
      <c r="A53" t="s">
        <v>142</v>
      </c>
      <c r="B53" t="b">
        <v>0</v>
      </c>
      <c r="C53">
        <f>COUNTIF(ExampleDataFile!$F$2:$F$146,A53)</f>
        <v>0</v>
      </c>
    </row>
    <row r="54" spans="1:3" x14ac:dyDescent="0.25">
      <c r="A54" t="s">
        <v>143</v>
      </c>
      <c r="B54" t="b">
        <v>0</v>
      </c>
      <c r="C54">
        <f>COUNTIF(ExampleDataFile!$F$2:$F$146,A54)</f>
        <v>7</v>
      </c>
    </row>
    <row r="55" spans="1:3" x14ac:dyDescent="0.25">
      <c r="A55" t="s">
        <v>147</v>
      </c>
      <c r="B55" t="b">
        <v>1</v>
      </c>
      <c r="C55">
        <f>COUNTIF(ExampleDataFile!$F$2:$F$146,A55)</f>
        <v>0</v>
      </c>
    </row>
    <row r="56" spans="1:3" x14ac:dyDescent="0.25">
      <c r="A56" t="s">
        <v>152</v>
      </c>
      <c r="B56" t="b">
        <v>1</v>
      </c>
      <c r="C56">
        <f>COUNTIF(ExampleDataFile!$F$2:$F$146,A56)</f>
        <v>0</v>
      </c>
    </row>
    <row r="57" spans="1:3" x14ac:dyDescent="0.25">
      <c r="A57" t="s">
        <v>157</v>
      </c>
      <c r="B57" t="b">
        <v>0</v>
      </c>
      <c r="C57">
        <f>COUNTIF(ExampleDataFile!$F$2:$F$146,A57)</f>
        <v>0</v>
      </c>
    </row>
    <row r="58" spans="1:3" x14ac:dyDescent="0.25">
      <c r="A58" t="s">
        <v>158</v>
      </c>
      <c r="B58" t="b">
        <v>0</v>
      </c>
      <c r="C58">
        <f>COUNTIF(ExampleDataFile!$F$2:$F$146,A58)</f>
        <v>0</v>
      </c>
    </row>
    <row r="59" spans="1:3" x14ac:dyDescent="0.25">
      <c r="A59" t="s">
        <v>159</v>
      </c>
      <c r="B59" t="b">
        <v>1</v>
      </c>
      <c r="C59">
        <f>COUNTIF(ExampleDataFile!$F$2:$F$146,A59)</f>
        <v>0</v>
      </c>
    </row>
    <row r="60" spans="1:3" x14ac:dyDescent="0.25">
      <c r="A60" t="s">
        <v>161</v>
      </c>
      <c r="B60" t="b">
        <v>0</v>
      </c>
      <c r="C60">
        <f>COUNTIF(ExampleDataFile!$F$2:$F$146,A60)</f>
        <v>1</v>
      </c>
    </row>
    <row r="61" spans="1:3" x14ac:dyDescent="0.25">
      <c r="A61" t="s">
        <v>164</v>
      </c>
      <c r="B61" t="b">
        <v>0</v>
      </c>
      <c r="C61">
        <f>COUNTIF(ExampleDataFile!$F$2:$F$146,A61)</f>
        <v>0</v>
      </c>
    </row>
    <row r="62" spans="1:3" x14ac:dyDescent="0.25">
      <c r="A62" t="s">
        <v>165</v>
      </c>
      <c r="B62" t="b">
        <v>1</v>
      </c>
      <c r="C62">
        <f>COUNTIF(ExampleDataFile!$F$2:$F$146,A62)</f>
        <v>14</v>
      </c>
    </row>
    <row r="63" spans="1:3" x14ac:dyDescent="0.25">
      <c r="A63" t="s">
        <v>167</v>
      </c>
      <c r="B63" t="b">
        <v>0</v>
      </c>
      <c r="C63">
        <f>COUNTIF(ExampleDataFile!$F$2:$F$146,A63)</f>
        <v>0</v>
      </c>
    </row>
    <row r="64" spans="1:3" x14ac:dyDescent="0.25">
      <c r="A64" t="s">
        <v>169</v>
      </c>
      <c r="B64" t="b">
        <v>0</v>
      </c>
      <c r="C64">
        <f>COUNTIF(ExampleDataFile!$F$2:$F$146,A64)</f>
        <v>0</v>
      </c>
    </row>
    <row r="65" spans="1:3" x14ac:dyDescent="0.25">
      <c r="A65" t="s">
        <v>171</v>
      </c>
      <c r="B65" t="b">
        <v>0</v>
      </c>
      <c r="C65">
        <f>COUNTIF(ExampleDataFile!$F$2:$F$146,A65)</f>
        <v>0</v>
      </c>
    </row>
    <row r="66" spans="1:3" x14ac:dyDescent="0.25">
      <c r="A66" t="s">
        <v>99</v>
      </c>
      <c r="B66" t="b">
        <v>0</v>
      </c>
      <c r="C66">
        <f>COUNTIF(ExampleDataFile!$F$2:$F$146,A66)</f>
        <v>0</v>
      </c>
    </row>
    <row r="67" spans="1:3" x14ac:dyDescent="0.25">
      <c r="A67" t="s">
        <v>172</v>
      </c>
      <c r="B67" t="b">
        <v>1</v>
      </c>
      <c r="C67">
        <f>COUNTIF(ExampleDataFile!$F$2:$F$146,A67)</f>
        <v>0</v>
      </c>
    </row>
    <row r="68" spans="1:3" x14ac:dyDescent="0.25">
      <c r="A68" t="s">
        <v>174</v>
      </c>
      <c r="B68" t="b">
        <v>0</v>
      </c>
      <c r="C68">
        <f>COUNTIF(ExampleDataFile!$F$2:$F$146,A68)</f>
        <v>0</v>
      </c>
    </row>
    <row r="69" spans="1:3" x14ac:dyDescent="0.25">
      <c r="A69" t="s">
        <v>112</v>
      </c>
      <c r="B69" t="b">
        <v>1</v>
      </c>
      <c r="C69">
        <f>COUNTIF(ExampleDataFile!$F$2:$F$146,A69)</f>
        <v>0</v>
      </c>
    </row>
    <row r="70" spans="1:3" x14ac:dyDescent="0.25">
      <c r="A70" t="s">
        <v>176</v>
      </c>
      <c r="B70" t="b">
        <v>1</v>
      </c>
      <c r="C70">
        <f>COUNTIF(ExampleDataFile!$F$2:$F$146,A70)</f>
        <v>3</v>
      </c>
    </row>
    <row r="71" spans="1:3" x14ac:dyDescent="0.25">
      <c r="A71" t="s">
        <v>177</v>
      </c>
      <c r="B71" t="b">
        <v>0</v>
      </c>
      <c r="C71">
        <f>COUNTIF(ExampleDataFile!$F$2:$F$146,A71)</f>
        <v>0</v>
      </c>
    </row>
    <row r="72" spans="1:3" x14ac:dyDescent="0.25">
      <c r="A72" t="s">
        <v>179</v>
      </c>
      <c r="B72" t="b">
        <v>1</v>
      </c>
      <c r="C72">
        <f>COUNTIF(ExampleDataFile!$F$2:$F$146,A72)</f>
        <v>0</v>
      </c>
    </row>
    <row r="73" spans="1:3" x14ac:dyDescent="0.25">
      <c r="A73" t="s">
        <v>182</v>
      </c>
      <c r="B73" t="b">
        <v>1</v>
      </c>
      <c r="C73">
        <f>COUNTIF(ExampleDataFile!$F$2:$F$146,A73)</f>
        <v>0</v>
      </c>
    </row>
    <row r="74" spans="1:3" x14ac:dyDescent="0.25">
      <c r="A74" t="s">
        <v>183</v>
      </c>
      <c r="B74" t="b">
        <v>0</v>
      </c>
      <c r="C74">
        <f>COUNTIF(ExampleDataFile!$F$2:$F$146,A74)</f>
        <v>0</v>
      </c>
    </row>
    <row r="75" spans="1:3" x14ac:dyDescent="0.25">
      <c r="A75" t="s">
        <v>184</v>
      </c>
      <c r="B75" t="b">
        <v>1</v>
      </c>
      <c r="C75">
        <f>COUNTIF(ExampleDataFile!$F$2:$F$146,A75)</f>
        <v>0</v>
      </c>
    </row>
    <row r="76" spans="1:3" x14ac:dyDescent="0.25">
      <c r="A76" t="s">
        <v>185</v>
      </c>
      <c r="B76" t="s">
        <v>36</v>
      </c>
      <c r="C76">
        <f>COUNTIF(ExampleDataFile!$F$2:$F$146,A76)</f>
        <v>0</v>
      </c>
    </row>
    <row r="77" spans="1:3" x14ac:dyDescent="0.25">
      <c r="A77" t="s">
        <v>188</v>
      </c>
      <c r="B77" t="b">
        <v>1</v>
      </c>
      <c r="C77">
        <f>COUNTIF(ExampleDataFile!$F$2:$F$146,A77)</f>
        <v>0</v>
      </c>
    </row>
    <row r="78" spans="1:3" x14ac:dyDescent="0.25">
      <c r="A78" t="s">
        <v>190</v>
      </c>
      <c r="B78" t="b">
        <v>0</v>
      </c>
      <c r="C78">
        <f>COUNTIF(ExampleDataFile!$F$2:$F$146,A78)</f>
        <v>0</v>
      </c>
    </row>
    <row r="79" spans="1:3" x14ac:dyDescent="0.25">
      <c r="A79" t="s">
        <v>163</v>
      </c>
      <c r="B79" t="b">
        <v>0</v>
      </c>
      <c r="C79">
        <f>COUNTIF(ExampleDataFile!$F$2:$F$146,A79)</f>
        <v>1</v>
      </c>
    </row>
    <row r="80" spans="1:3" x14ac:dyDescent="0.25">
      <c r="A80" t="s">
        <v>192</v>
      </c>
      <c r="B80" t="b">
        <v>0</v>
      </c>
      <c r="C80">
        <f>COUNTIF(ExampleDataFile!$F$2:$F$146,A80)</f>
        <v>0</v>
      </c>
    </row>
    <row r="81" spans="1:3" x14ac:dyDescent="0.25">
      <c r="A81" t="s">
        <v>194</v>
      </c>
      <c r="B81" t="b">
        <v>0</v>
      </c>
      <c r="C81">
        <f>COUNTIF(ExampleDataFile!$F$2:$F$146,A81)</f>
        <v>0</v>
      </c>
    </row>
    <row r="82" spans="1:3" x14ac:dyDescent="0.25">
      <c r="A82" t="s">
        <v>195</v>
      </c>
      <c r="B82" t="b">
        <v>0</v>
      </c>
      <c r="C82">
        <f>COUNTIF(ExampleDataFile!$F$2:$F$146,A82)</f>
        <v>0</v>
      </c>
    </row>
    <row r="83" spans="1:3" x14ac:dyDescent="0.25">
      <c r="A83" t="s">
        <v>119</v>
      </c>
      <c r="B83" t="b">
        <v>0</v>
      </c>
      <c r="C83">
        <f>COUNTIF(ExampleDataFile!$F$2:$F$146,A83)</f>
        <v>0</v>
      </c>
    </row>
    <row r="84" spans="1:3" x14ac:dyDescent="0.25">
      <c r="A84" t="s">
        <v>133</v>
      </c>
      <c r="B84" t="b">
        <v>0</v>
      </c>
      <c r="C84">
        <f>COUNTIF(ExampleDataFile!$F$2:$F$146,A84)</f>
        <v>0</v>
      </c>
    </row>
    <row r="85" spans="1:3" x14ac:dyDescent="0.25">
      <c r="A85" t="s">
        <v>187</v>
      </c>
      <c r="B85" t="b">
        <v>0</v>
      </c>
      <c r="C85">
        <f>COUNTIF(ExampleDataFile!$F$2:$F$146,A85)</f>
        <v>0</v>
      </c>
    </row>
    <row r="86" spans="1:3" x14ac:dyDescent="0.25">
      <c r="A86" t="s">
        <v>196</v>
      </c>
      <c r="B86" t="b">
        <v>0</v>
      </c>
      <c r="C86">
        <f>COUNTIF(ExampleDataFile!$F$2:$F$146,A86)</f>
        <v>0</v>
      </c>
    </row>
    <row r="87" spans="1:3" x14ac:dyDescent="0.25">
      <c r="A87" t="s">
        <v>198</v>
      </c>
      <c r="B87" t="b">
        <v>0</v>
      </c>
      <c r="C87">
        <f>COUNTIF(ExampleDataFile!$F$2:$F$146,A87)</f>
        <v>0</v>
      </c>
    </row>
    <row r="88" spans="1:3" x14ac:dyDescent="0.25">
      <c r="A88" t="s">
        <v>199</v>
      </c>
      <c r="B88" t="b">
        <v>0</v>
      </c>
      <c r="C88">
        <f>COUNTIF(ExampleDataFile!$F$2:$F$146,A88)</f>
        <v>0</v>
      </c>
    </row>
    <row r="89" spans="1:3" x14ac:dyDescent="0.25">
      <c r="A89" t="s">
        <v>202</v>
      </c>
      <c r="B89" t="b">
        <v>1</v>
      </c>
      <c r="C89">
        <f>COUNTIF(ExampleDataFile!$F$2:$F$146,A89)</f>
        <v>0</v>
      </c>
    </row>
    <row r="90" spans="1:3" x14ac:dyDescent="0.25">
      <c r="A90" t="s">
        <v>203</v>
      </c>
      <c r="B90" t="b">
        <v>1</v>
      </c>
      <c r="C90">
        <f>COUNTIF(ExampleDataFile!$F$2:$F$146,A90)</f>
        <v>0</v>
      </c>
    </row>
    <row r="91" spans="1:3" x14ac:dyDescent="0.25">
      <c r="A91" t="s">
        <v>205</v>
      </c>
      <c r="B91" t="b">
        <v>0</v>
      </c>
      <c r="C91">
        <f>COUNTIF(ExampleDataFile!$F$2:$F$146,A91)</f>
        <v>0</v>
      </c>
    </row>
    <row r="92" spans="1:3" x14ac:dyDescent="0.25">
      <c r="A92" t="s">
        <v>1017</v>
      </c>
      <c r="B92" t="b">
        <v>0</v>
      </c>
      <c r="C92">
        <f>COUNTIF(ExampleDataFile!$F$2:$F$146,A92)</f>
        <v>0</v>
      </c>
    </row>
    <row r="93" spans="1:3" x14ac:dyDescent="0.25">
      <c r="A93" t="s">
        <v>932</v>
      </c>
      <c r="B93" t="s">
        <v>36</v>
      </c>
      <c r="C93">
        <f>COUNTIF(ExampleDataFile!$F$2:$F$146,A93)</f>
        <v>0</v>
      </c>
    </row>
    <row r="94" spans="1:3" x14ac:dyDescent="0.25">
      <c r="A94" t="s">
        <v>207</v>
      </c>
      <c r="B94" t="b">
        <v>0</v>
      </c>
      <c r="C94">
        <f>COUNTIF(ExampleDataFile!$F$2:$F$146,A94)</f>
        <v>2</v>
      </c>
    </row>
    <row r="95" spans="1:3" x14ac:dyDescent="0.25">
      <c r="A95" t="s">
        <v>175</v>
      </c>
      <c r="B95" t="b">
        <v>0</v>
      </c>
      <c r="C95">
        <f>COUNTIF(ExampleDataFile!$F$2:$F$146,A95)</f>
        <v>0</v>
      </c>
    </row>
    <row r="96" spans="1:3" x14ac:dyDescent="0.25">
      <c r="A96" t="s">
        <v>209</v>
      </c>
      <c r="B96" t="s">
        <v>36</v>
      </c>
      <c r="C96">
        <f>COUNTIF(ExampleDataFile!$F$2:$F$146,A96)</f>
        <v>0</v>
      </c>
    </row>
    <row r="97" spans="1:3" x14ac:dyDescent="0.25">
      <c r="A97" t="s">
        <v>210</v>
      </c>
      <c r="B97" t="b">
        <v>0</v>
      </c>
      <c r="C97">
        <f>COUNTIF(ExampleDataFile!$F$2:$F$146,A97)</f>
        <v>0</v>
      </c>
    </row>
    <row r="98" spans="1:3" x14ac:dyDescent="0.25">
      <c r="A98" t="s">
        <v>216</v>
      </c>
      <c r="B98" t="b">
        <v>0</v>
      </c>
      <c r="C98">
        <f>COUNTIF(ExampleDataFile!$F$2:$F$146,A98)</f>
        <v>0</v>
      </c>
    </row>
    <row r="99" spans="1:3" x14ac:dyDescent="0.25">
      <c r="A99" t="s">
        <v>87</v>
      </c>
      <c r="B99" t="b">
        <v>0</v>
      </c>
      <c r="C99">
        <f>COUNTIF(ExampleDataFile!$F$2:$F$146,A99)</f>
        <v>0</v>
      </c>
    </row>
    <row r="100" spans="1:3" x14ac:dyDescent="0.25">
      <c r="A100" t="s">
        <v>217</v>
      </c>
      <c r="B100" t="b">
        <v>0</v>
      </c>
      <c r="C100">
        <f>COUNTIF(ExampleDataFile!$F$2:$F$146,A100)</f>
        <v>0</v>
      </c>
    </row>
    <row r="101" spans="1:3" x14ac:dyDescent="0.25">
      <c r="A101" t="s">
        <v>933</v>
      </c>
      <c r="B101" t="s">
        <v>36</v>
      </c>
      <c r="C101">
        <f>COUNTIF(ExampleDataFile!$F$2:$F$146,A101)</f>
        <v>0</v>
      </c>
    </row>
    <row r="102" spans="1:3" x14ac:dyDescent="0.25">
      <c r="A102" t="s">
        <v>219</v>
      </c>
      <c r="B102" t="b">
        <v>0</v>
      </c>
      <c r="C102">
        <f>COUNTIF(ExampleDataFile!$F$2:$F$146,A102)</f>
        <v>0</v>
      </c>
    </row>
    <row r="103" spans="1:3" x14ac:dyDescent="0.25">
      <c r="A103" t="s">
        <v>220</v>
      </c>
      <c r="B103" t="b">
        <v>1</v>
      </c>
      <c r="C103">
        <f>COUNTIF(ExampleDataFile!$F$2:$F$146,A103)</f>
        <v>0</v>
      </c>
    </row>
    <row r="104" spans="1:3" x14ac:dyDescent="0.25">
      <c r="A104" t="s">
        <v>221</v>
      </c>
      <c r="B104" t="b">
        <v>1</v>
      </c>
      <c r="C104">
        <f>COUNTIF(ExampleDataFile!$F$2:$F$146,A104)</f>
        <v>0</v>
      </c>
    </row>
    <row r="105" spans="1:3" x14ac:dyDescent="0.25">
      <c r="A105" t="s">
        <v>225</v>
      </c>
      <c r="B105" t="b">
        <v>0</v>
      </c>
      <c r="C105">
        <f>COUNTIF(ExampleDataFile!$F$2:$F$146,A105)</f>
        <v>0</v>
      </c>
    </row>
    <row r="106" spans="1:3" x14ac:dyDescent="0.25">
      <c r="A106" t="s">
        <v>228</v>
      </c>
      <c r="B106" t="b">
        <v>1</v>
      </c>
      <c r="C106">
        <f>COUNTIF(ExampleDataFile!$F$2:$F$146,A106)</f>
        <v>0</v>
      </c>
    </row>
    <row r="107" spans="1:3" x14ac:dyDescent="0.25">
      <c r="A107" t="s">
        <v>1018</v>
      </c>
      <c r="B107" t="b">
        <v>0</v>
      </c>
      <c r="C107">
        <f>COUNTIF(ExampleDataFile!$F$2:$F$146,A107)</f>
        <v>0</v>
      </c>
    </row>
    <row r="108" spans="1:3" x14ac:dyDescent="0.25">
      <c r="A108" t="s">
        <v>231</v>
      </c>
      <c r="B108" t="b">
        <v>0</v>
      </c>
      <c r="C108">
        <f>COUNTIF(ExampleDataFile!$F$2:$F$146,A108)</f>
        <v>0</v>
      </c>
    </row>
    <row r="109" spans="1:3" x14ac:dyDescent="0.25">
      <c r="A109" t="s">
        <v>232</v>
      </c>
      <c r="B109" t="b">
        <v>0</v>
      </c>
      <c r="C109">
        <f>COUNTIF(ExampleDataFile!$F$2:$F$146,A109)</f>
        <v>0</v>
      </c>
    </row>
    <row r="110" spans="1:3" x14ac:dyDescent="0.25">
      <c r="A110" t="s">
        <v>233</v>
      </c>
      <c r="B110" t="b">
        <v>0</v>
      </c>
      <c r="C110">
        <f>COUNTIF(ExampleDataFile!$F$2:$F$146,A110)</f>
        <v>0</v>
      </c>
    </row>
    <row r="111" spans="1:3" x14ac:dyDescent="0.25">
      <c r="A111" t="s">
        <v>234</v>
      </c>
      <c r="B111" t="b">
        <v>1</v>
      </c>
      <c r="C111">
        <f>COUNTIF(ExampleDataFile!$F$2:$F$146,A111)</f>
        <v>1</v>
      </c>
    </row>
    <row r="112" spans="1:3" x14ac:dyDescent="0.25">
      <c r="A112" t="s">
        <v>237</v>
      </c>
      <c r="B112" t="b">
        <v>0</v>
      </c>
      <c r="C112">
        <f>COUNTIF(ExampleDataFile!$F$2:$F$146,A112)</f>
        <v>19</v>
      </c>
    </row>
    <row r="113" spans="1:3" x14ac:dyDescent="0.25">
      <c r="A113" t="s">
        <v>94</v>
      </c>
      <c r="B113" t="b">
        <v>0</v>
      </c>
      <c r="C113">
        <f>COUNTIF(ExampleDataFile!$F$2:$F$146,A113)</f>
        <v>0</v>
      </c>
    </row>
    <row r="114" spans="1:3" x14ac:dyDescent="0.25">
      <c r="A114" t="s">
        <v>240</v>
      </c>
      <c r="B114" t="b">
        <v>1</v>
      </c>
      <c r="C114">
        <f>COUNTIF(ExampleDataFile!$F$2:$F$146,A114)</f>
        <v>0</v>
      </c>
    </row>
    <row r="115" spans="1:3" x14ac:dyDescent="0.25">
      <c r="A115" t="s">
        <v>110</v>
      </c>
      <c r="B115" t="b">
        <v>0</v>
      </c>
      <c r="C115">
        <f>COUNTIF(ExampleDataFile!$F$2:$F$146,A115)</f>
        <v>0</v>
      </c>
    </row>
    <row r="116" spans="1:3" x14ac:dyDescent="0.25">
      <c r="A116" t="s">
        <v>241</v>
      </c>
      <c r="B116" t="b">
        <v>0</v>
      </c>
      <c r="C116">
        <f>COUNTIF(ExampleDataFile!$F$2:$F$146,A116)</f>
        <v>9</v>
      </c>
    </row>
    <row r="117" spans="1:3" x14ac:dyDescent="0.25">
      <c r="A117" t="s">
        <v>242</v>
      </c>
      <c r="B117" t="b">
        <v>0</v>
      </c>
      <c r="C117">
        <f>COUNTIF(ExampleDataFile!$F$2:$F$146,A117)</f>
        <v>16</v>
      </c>
    </row>
    <row r="118" spans="1:3" x14ac:dyDescent="0.25">
      <c r="A118" t="s">
        <v>67</v>
      </c>
      <c r="B118" t="b">
        <v>0</v>
      </c>
      <c r="C118">
        <f>COUNTIF(ExampleDataFile!$F$2:$F$146,A118)</f>
        <v>0</v>
      </c>
    </row>
    <row r="119" spans="1:3" x14ac:dyDescent="0.25">
      <c r="A119" t="s">
        <v>244</v>
      </c>
      <c r="B119" t="b">
        <v>0</v>
      </c>
      <c r="C119">
        <f>COUNTIF(ExampleDataFile!$F$2:$F$146,A119)</f>
        <v>0</v>
      </c>
    </row>
    <row r="120" spans="1:3" x14ac:dyDescent="0.25">
      <c r="A120" t="s">
        <v>245</v>
      </c>
      <c r="B120" t="b">
        <v>0</v>
      </c>
      <c r="C120">
        <f>COUNTIF(ExampleDataFile!$F$2:$F$146,A120)</f>
        <v>0</v>
      </c>
    </row>
    <row r="121" spans="1:3" x14ac:dyDescent="0.25">
      <c r="A121" t="s">
        <v>246</v>
      </c>
      <c r="B121" t="b">
        <v>0</v>
      </c>
      <c r="C121">
        <f>COUNTIF(ExampleDataFile!$F$2:$F$146,A121)</f>
        <v>0</v>
      </c>
    </row>
    <row r="122" spans="1:3" x14ac:dyDescent="0.25">
      <c r="A122" t="s">
        <v>249</v>
      </c>
      <c r="B122" t="b">
        <v>0</v>
      </c>
      <c r="C122">
        <f>COUNTIF(ExampleDataFile!$F$2:$F$146,A122)</f>
        <v>2</v>
      </c>
    </row>
    <row r="123" spans="1:3" x14ac:dyDescent="0.25">
      <c r="A123" t="s">
        <v>251</v>
      </c>
      <c r="B123" t="b">
        <v>0</v>
      </c>
      <c r="C123">
        <f>COUNTIF(ExampleDataFile!$F$2:$F$146,A123)</f>
        <v>0</v>
      </c>
    </row>
    <row r="124" spans="1:3" x14ac:dyDescent="0.25">
      <c r="A124" t="s">
        <v>253</v>
      </c>
      <c r="B124" t="b">
        <v>0</v>
      </c>
      <c r="C124">
        <f>COUNTIF(ExampleDataFile!$F$2:$F$146,A124)</f>
        <v>0</v>
      </c>
    </row>
    <row r="125" spans="1:3" x14ac:dyDescent="0.25">
      <c r="A125" t="s">
        <v>254</v>
      </c>
      <c r="B125" t="b">
        <v>0</v>
      </c>
      <c r="C125">
        <f>COUNTIF(ExampleDataFile!$F$2:$F$146,A125)</f>
        <v>0</v>
      </c>
    </row>
    <row r="126" spans="1:3" x14ac:dyDescent="0.25">
      <c r="A126" t="s">
        <v>255</v>
      </c>
      <c r="B126" t="b">
        <v>0</v>
      </c>
      <c r="C126">
        <f>COUNTIF(ExampleDataFile!$F$2:$F$146,A126)</f>
        <v>0</v>
      </c>
    </row>
    <row r="127" spans="1:3" x14ac:dyDescent="0.25">
      <c r="A127" t="s">
        <v>1084</v>
      </c>
      <c r="B127" t="b">
        <v>0</v>
      </c>
      <c r="C127">
        <f>COUNTIF(ExampleDataFile!$F$2:$F$146,A127)</f>
        <v>0</v>
      </c>
    </row>
    <row r="128" spans="1:3" x14ac:dyDescent="0.25">
      <c r="A128" t="s">
        <v>1019</v>
      </c>
      <c r="B128" t="s">
        <v>36</v>
      </c>
      <c r="C128">
        <f>COUNTIF(ExampleDataFile!$F$2:$F$146,A128)</f>
        <v>0</v>
      </c>
    </row>
    <row r="129" spans="1:3" x14ac:dyDescent="0.25">
      <c r="A129" t="s">
        <v>250</v>
      </c>
      <c r="B129" t="b">
        <v>0</v>
      </c>
      <c r="C129">
        <f>COUNTIF(ExampleDataFile!$F$2:$F$146,A129)</f>
        <v>0</v>
      </c>
    </row>
    <row r="130" spans="1:3" x14ac:dyDescent="0.25">
      <c r="A130" t="s">
        <v>256</v>
      </c>
      <c r="B130" t="b">
        <v>0</v>
      </c>
      <c r="C130">
        <f>COUNTIF(ExampleDataFile!$F$2:$F$146,A130)</f>
        <v>0</v>
      </c>
    </row>
    <row r="131" spans="1:3" x14ac:dyDescent="0.25">
      <c r="A131" t="s">
        <v>1020</v>
      </c>
      <c r="B131" t="b">
        <v>1</v>
      </c>
      <c r="C131">
        <f>COUNTIF(ExampleDataFile!$F$2:$F$146,A131)</f>
        <v>0</v>
      </c>
    </row>
    <row r="132" spans="1:3" x14ac:dyDescent="0.25">
      <c r="A132" t="s">
        <v>257</v>
      </c>
      <c r="B132" t="b">
        <v>1</v>
      </c>
      <c r="C132">
        <f>COUNTIF(ExampleDataFile!$F$2:$F$146,A132)</f>
        <v>0</v>
      </c>
    </row>
    <row r="133" spans="1:3" x14ac:dyDescent="0.25">
      <c r="A133" t="s">
        <v>258</v>
      </c>
      <c r="B133" t="b">
        <v>0</v>
      </c>
      <c r="C133">
        <f>COUNTIF(ExampleDataFile!$F$2:$F$146,A133)</f>
        <v>0</v>
      </c>
    </row>
    <row r="134" spans="1:3" x14ac:dyDescent="0.25">
      <c r="A134" t="s">
        <v>76</v>
      </c>
      <c r="B134" t="b">
        <v>0</v>
      </c>
      <c r="C134">
        <f>COUNTIF(ExampleDataFile!$F$2:$F$146,A134)</f>
        <v>0</v>
      </c>
    </row>
    <row r="135" spans="1:3" x14ac:dyDescent="0.25">
      <c r="A135" t="s">
        <v>260</v>
      </c>
      <c r="B135" t="b">
        <v>0</v>
      </c>
      <c r="C135">
        <f>COUNTIF(ExampleDataFile!$F$2:$F$146,A135)</f>
        <v>0</v>
      </c>
    </row>
    <row r="136" spans="1:3" x14ac:dyDescent="0.25">
      <c r="A136" t="s">
        <v>261</v>
      </c>
      <c r="B136" t="b">
        <v>0</v>
      </c>
      <c r="C136">
        <f>COUNTIF(ExampleDataFile!$F$2:$F$146,A136)</f>
        <v>0</v>
      </c>
    </row>
    <row r="137" spans="1:3" x14ac:dyDescent="0.25">
      <c r="A137" t="s">
        <v>263</v>
      </c>
      <c r="B137" t="b">
        <v>0</v>
      </c>
      <c r="C137">
        <f>COUNTIF(ExampleDataFile!$F$2:$F$146,A137)</f>
        <v>0</v>
      </c>
    </row>
    <row r="138" spans="1:3" x14ac:dyDescent="0.25">
      <c r="A138" t="s">
        <v>264</v>
      </c>
      <c r="B138" t="b">
        <v>0</v>
      </c>
      <c r="C138">
        <f>COUNTIF(ExampleDataFile!$F$2:$F$146,A138)</f>
        <v>0</v>
      </c>
    </row>
    <row r="139" spans="1:3" x14ac:dyDescent="0.25">
      <c r="A139" t="s">
        <v>269</v>
      </c>
      <c r="B139" t="b">
        <v>0</v>
      </c>
      <c r="C139">
        <f>COUNTIF(ExampleDataFile!$F$2:$F$146,A139)</f>
        <v>0</v>
      </c>
    </row>
    <row r="140" spans="1:3" x14ac:dyDescent="0.25">
      <c r="A140" t="s">
        <v>271</v>
      </c>
      <c r="B140" t="b">
        <v>0</v>
      </c>
      <c r="C140">
        <f>COUNTIF(ExampleDataFile!$F$2:$F$146,A140)</f>
        <v>0</v>
      </c>
    </row>
    <row r="141" spans="1:3" x14ac:dyDescent="0.25">
      <c r="A141" t="s">
        <v>1002</v>
      </c>
      <c r="B141" t="s">
        <v>36</v>
      </c>
      <c r="C141">
        <f>COUNTIF(ExampleDataFile!$F$2:$F$146,A141)</f>
        <v>0</v>
      </c>
    </row>
    <row r="142" spans="1:3" x14ac:dyDescent="0.25">
      <c r="A142" t="s">
        <v>145</v>
      </c>
      <c r="B142" t="b">
        <v>0</v>
      </c>
      <c r="C142">
        <f>COUNTIF(ExampleDataFile!$F$2:$F$146,A142)</f>
        <v>0</v>
      </c>
    </row>
    <row r="143" spans="1:3" x14ac:dyDescent="0.25">
      <c r="A143" t="s">
        <v>1021</v>
      </c>
      <c r="B143" t="b">
        <v>0</v>
      </c>
      <c r="C143">
        <f>COUNTIF(ExampleDataFile!$F$2:$F$146,A143)</f>
        <v>0</v>
      </c>
    </row>
    <row r="144" spans="1:3" x14ac:dyDescent="0.25">
      <c r="A144" t="s">
        <v>1022</v>
      </c>
      <c r="B144" t="b">
        <v>0</v>
      </c>
      <c r="C144">
        <f>COUNTIF(ExampleDataFile!$F$2:$F$146,A144)</f>
        <v>0</v>
      </c>
    </row>
    <row r="145" spans="1:3" x14ac:dyDescent="0.25">
      <c r="A145" t="s">
        <v>272</v>
      </c>
      <c r="B145" t="b">
        <v>0</v>
      </c>
      <c r="C145">
        <f>COUNTIF(ExampleDataFile!$F$2:$F$146,A145)</f>
        <v>0</v>
      </c>
    </row>
    <row r="146" spans="1:3" x14ac:dyDescent="0.25">
      <c r="A146" t="s">
        <v>273</v>
      </c>
      <c r="B146" t="b">
        <v>0</v>
      </c>
      <c r="C146">
        <f>COUNTIF(ExampleDataFile!$F$2:$F$146,A146)</f>
        <v>0</v>
      </c>
    </row>
    <row r="147" spans="1:3" x14ac:dyDescent="0.25">
      <c r="A147" t="s">
        <v>274</v>
      </c>
      <c r="B147" t="b">
        <v>0</v>
      </c>
      <c r="C147">
        <f>COUNTIF(ExampleDataFile!$F$2:$F$146,A147)</f>
        <v>0</v>
      </c>
    </row>
    <row r="148" spans="1:3" x14ac:dyDescent="0.25">
      <c r="A148" t="s">
        <v>275</v>
      </c>
      <c r="B148" t="b">
        <v>0</v>
      </c>
      <c r="C148">
        <f>COUNTIF(ExampleDataFile!$F$2:$F$146,A148)</f>
        <v>0</v>
      </c>
    </row>
    <row r="149" spans="1:3" x14ac:dyDescent="0.25">
      <c r="A149" t="s">
        <v>276</v>
      </c>
      <c r="B149" t="b">
        <v>0</v>
      </c>
      <c r="C149">
        <f>COUNTIF(ExampleDataFile!$F$2:$F$146,A149)</f>
        <v>0</v>
      </c>
    </row>
    <row r="150" spans="1:3" x14ac:dyDescent="0.25">
      <c r="A150" t="s">
        <v>278</v>
      </c>
      <c r="B150" t="b">
        <v>0</v>
      </c>
      <c r="C150">
        <f>COUNTIF(ExampleDataFile!$F$2:$F$146,A150)</f>
        <v>0</v>
      </c>
    </row>
    <row r="151" spans="1:3" x14ac:dyDescent="0.25">
      <c r="A151" t="s">
        <v>279</v>
      </c>
      <c r="B151" t="b">
        <v>0</v>
      </c>
      <c r="C151">
        <f>COUNTIF(ExampleDataFile!$F$2:$F$146,A151)</f>
        <v>0</v>
      </c>
    </row>
    <row r="152" spans="1:3" x14ac:dyDescent="0.25">
      <c r="A152" t="s">
        <v>280</v>
      </c>
      <c r="B152" t="b">
        <v>0</v>
      </c>
      <c r="C152">
        <f>COUNTIF(ExampleDataFile!$F$2:$F$146,A152)</f>
        <v>0</v>
      </c>
    </row>
    <row r="153" spans="1:3" x14ac:dyDescent="0.25">
      <c r="A153" t="s">
        <v>281</v>
      </c>
      <c r="B153" t="b">
        <v>0</v>
      </c>
      <c r="C153">
        <f>COUNTIF(ExampleDataFile!$F$2:$F$146,A153)</f>
        <v>0</v>
      </c>
    </row>
    <row r="154" spans="1:3" x14ac:dyDescent="0.25">
      <c r="A154" t="s">
        <v>283</v>
      </c>
      <c r="B154" t="b">
        <v>0</v>
      </c>
      <c r="C154">
        <f>COUNTIF(ExampleDataFile!$F$2:$F$146,A154)</f>
        <v>0</v>
      </c>
    </row>
    <row r="155" spans="1:3" x14ac:dyDescent="0.25">
      <c r="A155" t="s">
        <v>284</v>
      </c>
      <c r="B155" t="b">
        <v>0</v>
      </c>
      <c r="C155">
        <f>COUNTIF(ExampleDataFile!$F$2:$F$146,A155)</f>
        <v>0</v>
      </c>
    </row>
    <row r="156" spans="1:3" x14ac:dyDescent="0.25">
      <c r="A156" t="s">
        <v>285</v>
      </c>
      <c r="B156" t="b">
        <v>0</v>
      </c>
      <c r="C156">
        <f>COUNTIF(ExampleDataFile!$F$2:$F$146,A156)</f>
        <v>0</v>
      </c>
    </row>
    <row r="157" spans="1:3" x14ac:dyDescent="0.25">
      <c r="A157" t="s">
        <v>287</v>
      </c>
      <c r="B157" t="b">
        <v>0</v>
      </c>
      <c r="C157">
        <f>COUNTIF(ExampleDataFile!$F$2:$F$146,A157)</f>
        <v>0</v>
      </c>
    </row>
    <row r="158" spans="1:3" x14ac:dyDescent="0.25">
      <c r="A158" t="s">
        <v>288</v>
      </c>
      <c r="B158" t="b">
        <v>0</v>
      </c>
      <c r="C158">
        <f>COUNTIF(ExampleDataFile!$F$2:$F$146,A158)</f>
        <v>0</v>
      </c>
    </row>
    <row r="159" spans="1:3" x14ac:dyDescent="0.25">
      <c r="A159" t="s">
        <v>1085</v>
      </c>
      <c r="B159" t="s">
        <v>36</v>
      </c>
      <c r="C159">
        <f>COUNTIF(ExampleDataFile!$F$2:$F$146,A159)</f>
        <v>0</v>
      </c>
    </row>
    <row r="160" spans="1:3" x14ac:dyDescent="0.25">
      <c r="A160" t="s">
        <v>290</v>
      </c>
      <c r="B160" t="b">
        <v>0</v>
      </c>
      <c r="C160">
        <f>COUNTIF(ExampleDataFile!$F$2:$F$146,A160)</f>
        <v>0</v>
      </c>
    </row>
    <row r="161" spans="1:3" x14ac:dyDescent="0.25">
      <c r="A161" t="s">
        <v>291</v>
      </c>
      <c r="B161" t="b">
        <v>0</v>
      </c>
      <c r="C161">
        <f>COUNTIF(ExampleDataFile!$F$2:$F$146,A161)</f>
        <v>0</v>
      </c>
    </row>
    <row r="162" spans="1:3" x14ac:dyDescent="0.25">
      <c r="A162" t="s">
        <v>127</v>
      </c>
      <c r="B162" t="b">
        <v>0</v>
      </c>
      <c r="C162">
        <f>COUNTIF(ExampleDataFile!$F$2:$F$146,A162)</f>
        <v>0</v>
      </c>
    </row>
    <row r="163" spans="1:3" x14ac:dyDescent="0.25">
      <c r="A163" t="s">
        <v>292</v>
      </c>
      <c r="B163" t="b">
        <v>0</v>
      </c>
      <c r="C163">
        <f>COUNTIF(ExampleDataFile!$F$2:$F$146,A163)</f>
        <v>0</v>
      </c>
    </row>
    <row r="164" spans="1:3" x14ac:dyDescent="0.25">
      <c r="A164" t="s">
        <v>293</v>
      </c>
      <c r="B164" t="b">
        <v>0</v>
      </c>
      <c r="C164">
        <f>COUNTIF(ExampleDataFile!$F$2:$F$146,A164)</f>
        <v>0</v>
      </c>
    </row>
    <row r="165" spans="1:3" x14ac:dyDescent="0.25">
      <c r="A165" t="s">
        <v>296</v>
      </c>
      <c r="B165" t="b">
        <v>0</v>
      </c>
      <c r="C165">
        <f>COUNTIF(ExampleDataFile!$F$2:$F$146,A165)</f>
        <v>0</v>
      </c>
    </row>
    <row r="166" spans="1:3" x14ac:dyDescent="0.25">
      <c r="A166" t="s">
        <v>297</v>
      </c>
      <c r="B166" t="b">
        <v>0</v>
      </c>
      <c r="C166">
        <f>COUNTIF(ExampleDataFile!$F$2:$F$146,A166)</f>
        <v>0</v>
      </c>
    </row>
    <row r="167" spans="1:3" x14ac:dyDescent="0.25">
      <c r="A167" t="s">
        <v>298</v>
      </c>
      <c r="B167" t="b">
        <v>1</v>
      </c>
      <c r="C167">
        <f>COUNTIF(ExampleDataFile!$F$2:$F$146,A167)</f>
        <v>0</v>
      </c>
    </row>
    <row r="168" spans="1:3" x14ac:dyDescent="0.25">
      <c r="A168" t="s">
        <v>299</v>
      </c>
      <c r="B168" t="b">
        <v>0</v>
      </c>
      <c r="C168">
        <f>COUNTIF(ExampleDataFile!$F$2:$F$146,A168)</f>
        <v>0</v>
      </c>
    </row>
    <row r="169" spans="1:3" x14ac:dyDescent="0.25">
      <c r="A169" t="s">
        <v>301</v>
      </c>
      <c r="B169" t="b">
        <v>0</v>
      </c>
      <c r="C169">
        <f>COUNTIF(ExampleDataFile!$F$2:$F$146,A169)</f>
        <v>0</v>
      </c>
    </row>
    <row r="170" spans="1:3" x14ac:dyDescent="0.25">
      <c r="A170" t="s">
        <v>302</v>
      </c>
      <c r="B170" t="b">
        <v>0</v>
      </c>
      <c r="C170">
        <f>COUNTIF(ExampleDataFile!$F$2:$F$146,A170)</f>
        <v>0</v>
      </c>
    </row>
    <row r="171" spans="1:3" x14ac:dyDescent="0.25">
      <c r="A171" t="s">
        <v>1023</v>
      </c>
      <c r="B171" t="b">
        <v>0</v>
      </c>
      <c r="C171">
        <f>COUNTIF(ExampleDataFile!$F$2:$F$146,A171)</f>
        <v>0</v>
      </c>
    </row>
    <row r="172" spans="1:3" x14ac:dyDescent="0.25">
      <c r="A172" t="s">
        <v>304</v>
      </c>
      <c r="B172" t="b">
        <v>1</v>
      </c>
      <c r="C172">
        <f>COUNTIF(ExampleDataFile!$F$2:$F$146,A172)</f>
        <v>0</v>
      </c>
    </row>
    <row r="173" spans="1:3" x14ac:dyDescent="0.25">
      <c r="A173" t="s">
        <v>305</v>
      </c>
      <c r="B173" t="b">
        <v>0</v>
      </c>
      <c r="C173">
        <f>COUNTIF(ExampleDataFile!$F$2:$F$146,A173)</f>
        <v>0</v>
      </c>
    </row>
    <row r="174" spans="1:3" x14ac:dyDescent="0.25">
      <c r="A174" t="s">
        <v>306</v>
      </c>
      <c r="B174" t="b">
        <v>0</v>
      </c>
      <c r="C174">
        <f>COUNTIF(ExampleDataFile!$F$2:$F$146,A174)</f>
        <v>0</v>
      </c>
    </row>
    <row r="175" spans="1:3" x14ac:dyDescent="0.25">
      <c r="A175" t="s">
        <v>307</v>
      </c>
      <c r="B175" t="b">
        <v>0</v>
      </c>
      <c r="C175">
        <f>COUNTIF(ExampleDataFile!$F$2:$F$146,A175)</f>
        <v>0</v>
      </c>
    </row>
    <row r="176" spans="1:3" x14ac:dyDescent="0.25">
      <c r="A176" t="s">
        <v>308</v>
      </c>
      <c r="B176" t="b">
        <v>0</v>
      </c>
      <c r="C176">
        <f>COUNTIF(ExampleDataFile!$F$2:$F$146,A176)</f>
        <v>0</v>
      </c>
    </row>
    <row r="177" spans="1:3" x14ac:dyDescent="0.25">
      <c r="A177" t="s">
        <v>311</v>
      </c>
      <c r="B177" t="b">
        <v>0</v>
      </c>
      <c r="C177">
        <f>COUNTIF(ExampleDataFile!$F$2:$F$146,A177)</f>
        <v>0</v>
      </c>
    </row>
    <row r="178" spans="1:3" x14ac:dyDescent="0.25">
      <c r="A178" t="s">
        <v>313</v>
      </c>
      <c r="B178" t="b">
        <v>1</v>
      </c>
      <c r="C178">
        <f>COUNTIF(ExampleDataFile!$F$2:$F$146,A178)</f>
        <v>0</v>
      </c>
    </row>
    <row r="179" spans="1:3" x14ac:dyDescent="0.25">
      <c r="A179" t="s">
        <v>315</v>
      </c>
      <c r="B179" t="b">
        <v>1</v>
      </c>
      <c r="C179">
        <f>COUNTIF(ExampleDataFile!$F$2:$F$146,A179)</f>
        <v>1</v>
      </c>
    </row>
    <row r="180" spans="1:3" x14ac:dyDescent="0.25">
      <c r="A180" t="s">
        <v>318</v>
      </c>
      <c r="B180" t="b">
        <v>0</v>
      </c>
      <c r="C180">
        <f>COUNTIF(ExampleDataFile!$F$2:$F$146,A180)</f>
        <v>0</v>
      </c>
    </row>
    <row r="181" spans="1:3" x14ac:dyDescent="0.25">
      <c r="A181" t="s">
        <v>83</v>
      </c>
      <c r="B181" t="b">
        <v>0</v>
      </c>
      <c r="C181">
        <f>COUNTIF(ExampleDataFile!$F$2:$F$146,A181)</f>
        <v>0</v>
      </c>
    </row>
    <row r="182" spans="1:3" x14ac:dyDescent="0.25">
      <c r="A182" t="s">
        <v>193</v>
      </c>
      <c r="B182" t="b">
        <v>0</v>
      </c>
      <c r="C182">
        <f>COUNTIF(ExampleDataFile!$F$2:$F$146,A182)</f>
        <v>0</v>
      </c>
    </row>
    <row r="183" spans="1:3" x14ac:dyDescent="0.25">
      <c r="A183" t="s">
        <v>320</v>
      </c>
      <c r="B183" t="b">
        <v>0</v>
      </c>
      <c r="C183">
        <f>COUNTIF(ExampleDataFile!$F$2:$F$146,A183)</f>
        <v>0</v>
      </c>
    </row>
    <row r="184" spans="1:3" x14ac:dyDescent="0.25">
      <c r="A184" t="s">
        <v>321</v>
      </c>
      <c r="B184" t="b">
        <v>1</v>
      </c>
      <c r="C184">
        <f>COUNTIF(ExampleDataFile!$F$2:$F$146,A184)</f>
        <v>0</v>
      </c>
    </row>
    <row r="185" spans="1:3" x14ac:dyDescent="0.25">
      <c r="A185" t="s">
        <v>322</v>
      </c>
      <c r="B185" t="b">
        <v>1</v>
      </c>
      <c r="C185">
        <f>COUNTIF(ExampleDataFile!$F$2:$F$146,A185)</f>
        <v>0</v>
      </c>
    </row>
    <row r="186" spans="1:3" x14ac:dyDescent="0.25">
      <c r="A186" t="s">
        <v>324</v>
      </c>
      <c r="B186" t="b">
        <v>1</v>
      </c>
      <c r="C186">
        <f>COUNTIF(ExampleDataFile!$F$2:$F$146,A186)</f>
        <v>1</v>
      </c>
    </row>
    <row r="187" spans="1:3" x14ac:dyDescent="0.25">
      <c r="A187" t="s">
        <v>1086</v>
      </c>
      <c r="B187" t="b">
        <v>0</v>
      </c>
      <c r="C187">
        <f>COUNTIF(ExampleDataFile!$F$2:$F$146,A187)</f>
        <v>0</v>
      </c>
    </row>
    <row r="188" spans="1:3" x14ac:dyDescent="0.25">
      <c r="A188" t="s">
        <v>153</v>
      </c>
      <c r="B188" t="b">
        <v>0</v>
      </c>
      <c r="C188">
        <f>COUNTIF(ExampleDataFile!$F$2:$F$146,A188)</f>
        <v>0</v>
      </c>
    </row>
    <row r="189" spans="1:3" x14ac:dyDescent="0.25">
      <c r="A189" t="s">
        <v>326</v>
      </c>
      <c r="B189" t="b">
        <v>0</v>
      </c>
      <c r="C189">
        <f>COUNTIF(ExampleDataFile!$F$2:$F$146,A189)</f>
        <v>0</v>
      </c>
    </row>
    <row r="190" spans="1:3" x14ac:dyDescent="0.25">
      <c r="A190" t="s">
        <v>327</v>
      </c>
      <c r="B190" t="b">
        <v>1</v>
      </c>
      <c r="C190">
        <f>COUNTIF(ExampleDataFile!$F$2:$F$146,A190)</f>
        <v>1</v>
      </c>
    </row>
    <row r="191" spans="1:3" x14ac:dyDescent="0.25">
      <c r="A191" t="s">
        <v>328</v>
      </c>
      <c r="B191" t="b">
        <v>1</v>
      </c>
      <c r="C191">
        <f>COUNTIF(ExampleDataFile!$F$2:$F$146,A191)</f>
        <v>6</v>
      </c>
    </row>
    <row r="192" spans="1:3" x14ac:dyDescent="0.25">
      <c r="A192" t="s">
        <v>330</v>
      </c>
      <c r="B192" t="b">
        <v>1</v>
      </c>
      <c r="C192">
        <f>COUNTIF(ExampleDataFile!$F$2:$F$146,A192)</f>
        <v>0</v>
      </c>
    </row>
    <row r="193" spans="1:3" x14ac:dyDescent="0.25">
      <c r="A193" t="s">
        <v>332</v>
      </c>
      <c r="B193" t="b">
        <v>0</v>
      </c>
      <c r="C193">
        <f>COUNTIF(ExampleDataFile!$F$2:$F$146,A193)</f>
        <v>0</v>
      </c>
    </row>
    <row r="194" spans="1:3" x14ac:dyDescent="0.25">
      <c r="A194" t="s">
        <v>1024</v>
      </c>
      <c r="B194" t="b">
        <v>0</v>
      </c>
      <c r="C194">
        <f>COUNTIF(ExampleDataFile!$F$2:$F$146,A194)</f>
        <v>0</v>
      </c>
    </row>
    <row r="195" spans="1:3" x14ac:dyDescent="0.25">
      <c r="A195" t="s">
        <v>336</v>
      </c>
      <c r="B195" t="b">
        <v>0</v>
      </c>
      <c r="C195">
        <f>COUNTIF(ExampleDataFile!$F$2:$F$146,A195)</f>
        <v>0</v>
      </c>
    </row>
    <row r="196" spans="1:3" x14ac:dyDescent="0.25">
      <c r="A196" t="s">
        <v>338</v>
      </c>
      <c r="B196" t="b">
        <v>0</v>
      </c>
      <c r="C196">
        <f>COUNTIF(ExampleDataFile!$F$2:$F$146,A196)</f>
        <v>0</v>
      </c>
    </row>
    <row r="197" spans="1:3" x14ac:dyDescent="0.25">
      <c r="A197" t="s">
        <v>339</v>
      </c>
      <c r="B197" t="b">
        <v>0</v>
      </c>
      <c r="C197">
        <f>COUNTIF(ExampleDataFile!$F$2:$F$146,A197)</f>
        <v>0</v>
      </c>
    </row>
    <row r="198" spans="1:3" x14ac:dyDescent="0.25">
      <c r="A198" t="s">
        <v>341</v>
      </c>
      <c r="B198" t="b">
        <v>0</v>
      </c>
      <c r="C198">
        <f>COUNTIF(ExampleDataFile!$F$2:$F$146,A198)</f>
        <v>0</v>
      </c>
    </row>
    <row r="199" spans="1:3" x14ac:dyDescent="0.25">
      <c r="A199" t="s">
        <v>342</v>
      </c>
      <c r="B199" t="b">
        <v>0</v>
      </c>
      <c r="C199">
        <f>COUNTIF(ExampleDataFile!$F$2:$F$146,A199)</f>
        <v>0</v>
      </c>
    </row>
    <row r="200" spans="1:3" x14ac:dyDescent="0.25">
      <c r="A200" t="s">
        <v>343</v>
      </c>
      <c r="B200" t="b">
        <v>0</v>
      </c>
      <c r="C200">
        <f>COUNTIF(ExampleDataFile!$F$2:$F$146,A200)</f>
        <v>0</v>
      </c>
    </row>
    <row r="201" spans="1:3" x14ac:dyDescent="0.25">
      <c r="A201" t="s">
        <v>344</v>
      </c>
      <c r="B201" t="b">
        <v>0</v>
      </c>
      <c r="C201">
        <f>COUNTIF(ExampleDataFile!$F$2:$F$146,A201)</f>
        <v>0</v>
      </c>
    </row>
    <row r="202" spans="1:3" x14ac:dyDescent="0.25">
      <c r="A202" t="s">
        <v>345</v>
      </c>
      <c r="B202" t="b">
        <v>0</v>
      </c>
      <c r="C202">
        <f>COUNTIF(ExampleDataFile!$F$2:$F$146,A202)</f>
        <v>0</v>
      </c>
    </row>
    <row r="203" spans="1:3" x14ac:dyDescent="0.25">
      <c r="A203" t="s">
        <v>346</v>
      </c>
      <c r="B203" t="b">
        <v>0</v>
      </c>
      <c r="C203">
        <f>COUNTIF(ExampleDataFile!$F$2:$F$146,A203)</f>
        <v>0</v>
      </c>
    </row>
    <row r="204" spans="1:3" x14ac:dyDescent="0.25">
      <c r="A204" t="s">
        <v>347</v>
      </c>
      <c r="B204" t="b">
        <v>0</v>
      </c>
      <c r="C204">
        <f>COUNTIF(ExampleDataFile!$F$2:$F$146,A204)</f>
        <v>0</v>
      </c>
    </row>
    <row r="205" spans="1:3" x14ac:dyDescent="0.25">
      <c r="A205" t="s">
        <v>348</v>
      </c>
      <c r="B205" t="b">
        <v>0</v>
      </c>
      <c r="C205">
        <f>COUNTIF(ExampleDataFile!$F$2:$F$146,A205)</f>
        <v>0</v>
      </c>
    </row>
    <row r="206" spans="1:3" x14ac:dyDescent="0.25">
      <c r="A206" t="s">
        <v>349</v>
      </c>
      <c r="B206" t="b">
        <v>0</v>
      </c>
      <c r="C206">
        <f>COUNTIF(ExampleDataFile!$F$2:$F$146,A206)</f>
        <v>0</v>
      </c>
    </row>
    <row r="207" spans="1:3" x14ac:dyDescent="0.25">
      <c r="A207" t="s">
        <v>350</v>
      </c>
      <c r="B207" t="b">
        <v>0</v>
      </c>
      <c r="C207">
        <f>COUNTIF(ExampleDataFile!$F$2:$F$146,A207)</f>
        <v>0</v>
      </c>
    </row>
    <row r="208" spans="1:3" x14ac:dyDescent="0.25">
      <c r="A208" t="s">
        <v>352</v>
      </c>
      <c r="B208" t="s">
        <v>36</v>
      </c>
      <c r="C208">
        <f>COUNTIF(ExampleDataFile!$F$2:$F$146,A208)</f>
        <v>0</v>
      </c>
    </row>
    <row r="209" spans="1:3" x14ac:dyDescent="0.25">
      <c r="A209" t="s">
        <v>354</v>
      </c>
      <c r="B209" t="b">
        <v>0</v>
      </c>
      <c r="C209">
        <f>COUNTIF(ExampleDataFile!$F$2:$F$146,A209)</f>
        <v>0</v>
      </c>
    </row>
    <row r="210" spans="1:3" x14ac:dyDescent="0.25">
      <c r="A210" t="s">
        <v>356</v>
      </c>
      <c r="B210" t="b">
        <v>0</v>
      </c>
      <c r="C210">
        <f>COUNTIF(ExampleDataFile!$F$2:$F$146,A210)</f>
        <v>0</v>
      </c>
    </row>
    <row r="211" spans="1:3" x14ac:dyDescent="0.25">
      <c r="A211" t="s">
        <v>357</v>
      </c>
      <c r="B211" t="b">
        <v>0</v>
      </c>
      <c r="C211">
        <f>COUNTIF(ExampleDataFile!$F$2:$F$146,A211)</f>
        <v>0</v>
      </c>
    </row>
    <row r="212" spans="1:3" x14ac:dyDescent="0.25">
      <c r="A212" t="s">
        <v>358</v>
      </c>
      <c r="B212" t="b">
        <v>0</v>
      </c>
      <c r="C212">
        <f>COUNTIF(ExampleDataFile!$F$2:$F$146,A212)</f>
        <v>0</v>
      </c>
    </row>
    <row r="213" spans="1:3" x14ac:dyDescent="0.25">
      <c r="A213" t="s">
        <v>359</v>
      </c>
      <c r="B213" t="b">
        <v>1</v>
      </c>
      <c r="C213">
        <f>COUNTIF(ExampleDataFile!$F$2:$F$146,A213)</f>
        <v>0</v>
      </c>
    </row>
    <row r="214" spans="1:3" x14ac:dyDescent="0.25">
      <c r="A214" t="s">
        <v>360</v>
      </c>
      <c r="B214" t="b">
        <v>0</v>
      </c>
      <c r="C214">
        <f>COUNTIF(ExampleDataFile!$F$2:$F$146,A214)</f>
        <v>0</v>
      </c>
    </row>
    <row r="215" spans="1:3" x14ac:dyDescent="0.25">
      <c r="A215" t="s">
        <v>1025</v>
      </c>
      <c r="B215" t="b">
        <v>0</v>
      </c>
      <c r="C215">
        <f>COUNTIF(ExampleDataFile!$F$2:$F$146,A215)</f>
        <v>0</v>
      </c>
    </row>
    <row r="216" spans="1:3" x14ac:dyDescent="0.25">
      <c r="A216" t="s">
        <v>1026</v>
      </c>
      <c r="B216" t="b">
        <v>0</v>
      </c>
      <c r="C216">
        <f>COUNTIF(ExampleDataFile!$F$2:$F$146,A216)</f>
        <v>0</v>
      </c>
    </row>
    <row r="217" spans="1:3" x14ac:dyDescent="0.25">
      <c r="A217" t="s">
        <v>1027</v>
      </c>
      <c r="B217" t="b">
        <v>0</v>
      </c>
      <c r="C217">
        <f>COUNTIF(ExampleDataFile!$F$2:$F$146,A217)</f>
        <v>0</v>
      </c>
    </row>
    <row r="218" spans="1:3" x14ac:dyDescent="0.25">
      <c r="A218" t="s">
        <v>1028</v>
      </c>
      <c r="B218" t="b">
        <v>0</v>
      </c>
      <c r="C218">
        <f>COUNTIF(ExampleDataFile!$F$2:$F$146,A218)</f>
        <v>0</v>
      </c>
    </row>
    <row r="219" spans="1:3" x14ac:dyDescent="0.25">
      <c r="A219" t="s">
        <v>361</v>
      </c>
      <c r="B219" t="b">
        <v>0</v>
      </c>
      <c r="C219">
        <f>COUNTIF(ExampleDataFile!$F$2:$F$146,A219)</f>
        <v>0</v>
      </c>
    </row>
    <row r="220" spans="1:3" x14ac:dyDescent="0.25">
      <c r="A220" t="s">
        <v>362</v>
      </c>
      <c r="B220" t="b">
        <v>0</v>
      </c>
      <c r="C220">
        <f>COUNTIF(ExampleDataFile!$F$2:$F$146,A220)</f>
        <v>0</v>
      </c>
    </row>
    <row r="221" spans="1:3" x14ac:dyDescent="0.25">
      <c r="A221" t="s">
        <v>363</v>
      </c>
      <c r="B221" t="b">
        <v>0</v>
      </c>
      <c r="C221">
        <f>COUNTIF(ExampleDataFile!$F$2:$F$146,A221)</f>
        <v>0</v>
      </c>
    </row>
    <row r="222" spans="1:3" x14ac:dyDescent="0.25">
      <c r="A222" t="s">
        <v>365</v>
      </c>
      <c r="B222" t="b">
        <v>0</v>
      </c>
      <c r="C222">
        <f>COUNTIF(ExampleDataFile!$F$2:$F$146,A222)</f>
        <v>0</v>
      </c>
    </row>
    <row r="223" spans="1:3" x14ac:dyDescent="0.25">
      <c r="A223" t="s">
        <v>71</v>
      </c>
      <c r="B223" t="b">
        <v>0</v>
      </c>
      <c r="C223">
        <f>COUNTIF(ExampleDataFile!$F$2:$F$146,A223)</f>
        <v>0</v>
      </c>
    </row>
    <row r="224" spans="1:3" x14ac:dyDescent="0.25">
      <c r="A224" t="s">
        <v>366</v>
      </c>
      <c r="B224" t="b">
        <v>0</v>
      </c>
      <c r="C224">
        <f>COUNTIF(ExampleDataFile!$F$2:$F$146,A224)</f>
        <v>0</v>
      </c>
    </row>
    <row r="225" spans="1:3" x14ac:dyDescent="0.25">
      <c r="A225" t="s">
        <v>367</v>
      </c>
      <c r="B225" t="b">
        <v>0</v>
      </c>
      <c r="C225">
        <f>COUNTIF(ExampleDataFile!$F$2:$F$146,A225)</f>
        <v>0</v>
      </c>
    </row>
    <row r="226" spans="1:3" x14ac:dyDescent="0.25">
      <c r="A226" t="s">
        <v>105</v>
      </c>
      <c r="B226" t="b">
        <v>0</v>
      </c>
      <c r="C226">
        <f>COUNTIF(ExampleDataFile!$F$2:$F$146,A226)</f>
        <v>0</v>
      </c>
    </row>
    <row r="227" spans="1:3" x14ac:dyDescent="0.25">
      <c r="A227" t="s">
        <v>106</v>
      </c>
      <c r="B227" t="b">
        <v>0</v>
      </c>
      <c r="C227">
        <f>COUNTIF(ExampleDataFile!$F$2:$F$146,A227)</f>
        <v>0</v>
      </c>
    </row>
    <row r="228" spans="1:3" x14ac:dyDescent="0.25">
      <c r="A228" t="s">
        <v>368</v>
      </c>
      <c r="B228" t="b">
        <v>1</v>
      </c>
      <c r="C228">
        <f>COUNTIF(ExampleDataFile!$F$2:$F$146,A228)</f>
        <v>4</v>
      </c>
    </row>
    <row r="229" spans="1:3" x14ac:dyDescent="0.25">
      <c r="A229" t="s">
        <v>247</v>
      </c>
      <c r="B229" t="b">
        <v>0</v>
      </c>
      <c r="C229">
        <f>COUNTIF(ExampleDataFile!$F$2:$F$146,A229)</f>
        <v>0</v>
      </c>
    </row>
    <row r="230" spans="1:3" x14ac:dyDescent="0.25">
      <c r="A230" t="s">
        <v>369</v>
      </c>
      <c r="B230" t="b">
        <v>0</v>
      </c>
      <c r="C230">
        <f>COUNTIF(ExampleDataFile!$F$2:$F$146,A230)</f>
        <v>0</v>
      </c>
    </row>
    <row r="231" spans="1:3" x14ac:dyDescent="0.25">
      <c r="A231" t="s">
        <v>372</v>
      </c>
      <c r="B231" t="b">
        <v>1</v>
      </c>
      <c r="C231">
        <f>COUNTIF(ExampleDataFile!$F$2:$F$146,A231)</f>
        <v>0</v>
      </c>
    </row>
    <row r="232" spans="1:3" x14ac:dyDescent="0.25">
      <c r="A232" t="s">
        <v>373</v>
      </c>
      <c r="B232" t="b">
        <v>0</v>
      </c>
      <c r="C232">
        <f>COUNTIF(ExampleDataFile!$F$2:$F$146,A232)</f>
        <v>0</v>
      </c>
    </row>
    <row r="233" spans="1:3" x14ac:dyDescent="0.25">
      <c r="A233" t="s">
        <v>375</v>
      </c>
      <c r="B233" t="b">
        <v>1</v>
      </c>
      <c r="C233">
        <f>COUNTIF(ExampleDataFile!$F$2:$F$146,A233)</f>
        <v>0</v>
      </c>
    </row>
    <row r="234" spans="1:3" x14ac:dyDescent="0.25">
      <c r="A234" t="s">
        <v>376</v>
      </c>
      <c r="B234" t="b">
        <v>0</v>
      </c>
      <c r="C234">
        <f>COUNTIF(ExampleDataFile!$F$2:$F$146,A234)</f>
        <v>0</v>
      </c>
    </row>
    <row r="235" spans="1:3" x14ac:dyDescent="0.25">
      <c r="A235" t="s">
        <v>309</v>
      </c>
      <c r="B235" t="b">
        <v>0</v>
      </c>
      <c r="C235">
        <f>COUNTIF(ExampleDataFile!$F$2:$F$146,A235)</f>
        <v>0</v>
      </c>
    </row>
    <row r="236" spans="1:3" x14ac:dyDescent="0.25">
      <c r="A236" t="s">
        <v>379</v>
      </c>
      <c r="B236" t="b">
        <v>0</v>
      </c>
      <c r="C236">
        <f>COUNTIF(ExampleDataFile!$F$2:$F$146,A236)</f>
        <v>0</v>
      </c>
    </row>
    <row r="237" spans="1:3" x14ac:dyDescent="0.25">
      <c r="A237" t="s">
        <v>380</v>
      </c>
      <c r="B237" t="b">
        <v>0</v>
      </c>
      <c r="C237">
        <f>COUNTIF(ExampleDataFile!$F$2:$F$146,A237)</f>
        <v>0</v>
      </c>
    </row>
    <row r="238" spans="1:3" x14ac:dyDescent="0.25">
      <c r="A238" t="s">
        <v>382</v>
      </c>
      <c r="B238" t="b">
        <v>0</v>
      </c>
      <c r="C238">
        <f>COUNTIF(ExampleDataFile!$F$2:$F$146,A238)</f>
        <v>0</v>
      </c>
    </row>
    <row r="239" spans="1:3" x14ac:dyDescent="0.25">
      <c r="A239" t="s">
        <v>929</v>
      </c>
      <c r="B239" t="s">
        <v>36</v>
      </c>
      <c r="C239">
        <f>COUNTIF(ExampleDataFile!$F$2:$F$146,A239)</f>
        <v>0</v>
      </c>
    </row>
    <row r="240" spans="1:3" x14ac:dyDescent="0.25">
      <c r="A240" t="s">
        <v>383</v>
      </c>
      <c r="B240" t="b">
        <v>0</v>
      </c>
      <c r="C240">
        <f>COUNTIF(ExampleDataFile!$F$2:$F$146,A240)</f>
        <v>0</v>
      </c>
    </row>
    <row r="241" spans="1:3" x14ac:dyDescent="0.25">
      <c r="A241" t="s">
        <v>1014</v>
      </c>
      <c r="B241" t="b">
        <v>0</v>
      </c>
      <c r="C241">
        <f>COUNTIF(ExampleDataFile!$F$2:$F$146,A241)</f>
        <v>0</v>
      </c>
    </row>
    <row r="242" spans="1:3" x14ac:dyDescent="0.25">
      <c r="A242" t="s">
        <v>384</v>
      </c>
      <c r="B242" t="b">
        <v>0</v>
      </c>
      <c r="C242">
        <f>COUNTIF(ExampleDataFile!$F$2:$F$146,A242)</f>
        <v>0</v>
      </c>
    </row>
    <row r="243" spans="1:3" x14ac:dyDescent="0.25">
      <c r="A243" t="s">
        <v>58</v>
      </c>
      <c r="B243" t="b">
        <v>0</v>
      </c>
      <c r="C243">
        <f>COUNTIF(ExampleDataFile!$F$2:$F$146,A243)</f>
        <v>0</v>
      </c>
    </row>
    <row r="244" spans="1:3" x14ac:dyDescent="0.25">
      <c r="A244" t="s">
        <v>390</v>
      </c>
      <c r="B244" t="b">
        <v>0</v>
      </c>
      <c r="C244">
        <f>COUNTIF(ExampleDataFile!$F$2:$F$146,A244)</f>
        <v>0</v>
      </c>
    </row>
    <row r="245" spans="1:3" x14ac:dyDescent="0.25">
      <c r="A245" t="s">
        <v>393</v>
      </c>
      <c r="B245" t="b">
        <v>0</v>
      </c>
      <c r="C245">
        <f>COUNTIF(ExampleDataFile!$F$2:$F$146,A245)</f>
        <v>3</v>
      </c>
    </row>
    <row r="246" spans="1:3" x14ac:dyDescent="0.25">
      <c r="A246" t="s">
        <v>289</v>
      </c>
      <c r="B246" t="b">
        <v>0</v>
      </c>
      <c r="C246">
        <f>COUNTIF(ExampleDataFile!$F$2:$F$146,A246)</f>
        <v>0</v>
      </c>
    </row>
    <row r="247" spans="1:3" x14ac:dyDescent="0.25">
      <c r="A247" t="s">
        <v>238</v>
      </c>
      <c r="B247" t="b">
        <v>0</v>
      </c>
      <c r="C247">
        <f>COUNTIF(ExampleDataFile!$F$2:$F$146,A247)</f>
        <v>1</v>
      </c>
    </row>
    <row r="248" spans="1:3" x14ac:dyDescent="0.25">
      <c r="A248" t="s">
        <v>394</v>
      </c>
      <c r="B248" t="b">
        <v>0</v>
      </c>
      <c r="C248">
        <f>COUNTIF(ExampleDataFile!$F$2:$F$146,A248)</f>
        <v>0</v>
      </c>
    </row>
    <row r="249" spans="1:3" x14ac:dyDescent="0.25">
      <c r="A249" t="s">
        <v>214</v>
      </c>
      <c r="B249" t="b">
        <v>0</v>
      </c>
      <c r="C249">
        <f>COUNTIF(ExampleDataFile!$F$2:$F$146,A249)</f>
        <v>0</v>
      </c>
    </row>
    <row r="250" spans="1:3" x14ac:dyDescent="0.25">
      <c r="A250" t="s">
        <v>395</v>
      </c>
      <c r="B250" t="b">
        <v>0</v>
      </c>
      <c r="C250">
        <f>COUNTIF(ExampleDataFile!$F$2:$F$146,A250)</f>
        <v>0</v>
      </c>
    </row>
    <row r="251" spans="1:3" x14ac:dyDescent="0.25">
      <c r="A251" t="s">
        <v>1087</v>
      </c>
      <c r="B251" t="b">
        <v>0</v>
      </c>
      <c r="C251">
        <f>COUNTIF(ExampleDataFile!$F$2:$F$146,A251)</f>
        <v>0</v>
      </c>
    </row>
    <row r="252" spans="1:3" x14ac:dyDescent="0.25">
      <c r="A252" t="s">
        <v>396</v>
      </c>
      <c r="B252" t="b">
        <v>0</v>
      </c>
      <c r="C252">
        <f>COUNTIF(ExampleDataFile!$F$2:$F$146,A252)</f>
        <v>0</v>
      </c>
    </row>
    <row r="253" spans="1:3" x14ac:dyDescent="0.25">
      <c r="A253" t="s">
        <v>399</v>
      </c>
      <c r="B253" t="b">
        <v>0</v>
      </c>
      <c r="C253">
        <f>COUNTIF(ExampleDataFile!$F$2:$F$146,A253)</f>
        <v>0</v>
      </c>
    </row>
    <row r="254" spans="1:3" x14ac:dyDescent="0.25">
      <c r="A254" t="s">
        <v>401</v>
      </c>
      <c r="B254" t="b">
        <v>0</v>
      </c>
      <c r="C254">
        <f>COUNTIF(ExampleDataFile!$F$2:$F$146,A254)</f>
        <v>0</v>
      </c>
    </row>
    <row r="255" spans="1:3" x14ac:dyDescent="0.25">
      <c r="A255" t="s">
        <v>402</v>
      </c>
      <c r="B255" t="b">
        <v>0</v>
      </c>
      <c r="C255">
        <f>COUNTIF(ExampleDataFile!$F$2:$F$146,A255)</f>
        <v>0</v>
      </c>
    </row>
    <row r="256" spans="1:3" x14ac:dyDescent="0.25">
      <c r="A256" t="s">
        <v>1088</v>
      </c>
      <c r="B256" t="s">
        <v>36</v>
      </c>
      <c r="C256">
        <f>COUNTIF(ExampleDataFile!$F$2:$F$146,A256)</f>
        <v>0</v>
      </c>
    </row>
    <row r="257" spans="1:3" x14ac:dyDescent="0.25">
      <c r="A257" t="s">
        <v>403</v>
      </c>
      <c r="B257" t="b">
        <v>0</v>
      </c>
      <c r="C257">
        <f>COUNTIF(ExampleDataFile!$F$2:$F$146,A257)</f>
        <v>0</v>
      </c>
    </row>
    <row r="258" spans="1:3" x14ac:dyDescent="0.25">
      <c r="A258" t="s">
        <v>404</v>
      </c>
      <c r="B258" t="b">
        <v>0</v>
      </c>
      <c r="C258">
        <f>COUNTIF(ExampleDataFile!$F$2:$F$146,A258)</f>
        <v>0</v>
      </c>
    </row>
    <row r="259" spans="1:3" x14ac:dyDescent="0.25">
      <c r="A259" t="s">
        <v>1029</v>
      </c>
      <c r="B259" t="b">
        <v>0</v>
      </c>
      <c r="C259">
        <f>COUNTIF(ExampleDataFile!$F$2:$F$146,A259)</f>
        <v>0</v>
      </c>
    </row>
    <row r="260" spans="1:3" x14ac:dyDescent="0.25">
      <c r="A260" t="s">
        <v>405</v>
      </c>
      <c r="B260" t="b">
        <v>0</v>
      </c>
      <c r="C260">
        <f>COUNTIF(ExampleDataFile!$F$2:$F$146,A260)</f>
        <v>0</v>
      </c>
    </row>
    <row r="261" spans="1:3" x14ac:dyDescent="0.25">
      <c r="A261" t="s">
        <v>406</v>
      </c>
      <c r="B261" t="b">
        <v>0</v>
      </c>
      <c r="C261">
        <f>COUNTIF(ExampleDataFile!$F$2:$F$146,A261)</f>
        <v>0</v>
      </c>
    </row>
    <row r="262" spans="1:3" x14ac:dyDescent="0.25">
      <c r="A262" t="s">
        <v>407</v>
      </c>
      <c r="B262" t="b">
        <v>0</v>
      </c>
      <c r="C262">
        <f>COUNTIF(ExampleDataFile!$F$2:$F$146,A262)</f>
        <v>0</v>
      </c>
    </row>
    <row r="263" spans="1:3" x14ac:dyDescent="0.25">
      <c r="A263" t="s">
        <v>408</v>
      </c>
      <c r="B263" t="b">
        <v>0</v>
      </c>
      <c r="C263">
        <f>COUNTIF(ExampleDataFile!$F$2:$F$146,A263)</f>
        <v>0</v>
      </c>
    </row>
    <row r="264" spans="1:3" x14ac:dyDescent="0.25">
      <c r="A264" t="s">
        <v>409</v>
      </c>
      <c r="B264" t="b">
        <v>0</v>
      </c>
      <c r="C264">
        <f>COUNTIF(ExampleDataFile!$F$2:$F$146,A264)</f>
        <v>0</v>
      </c>
    </row>
    <row r="265" spans="1:3" x14ac:dyDescent="0.25">
      <c r="A265" t="s">
        <v>410</v>
      </c>
      <c r="B265" t="b">
        <v>0</v>
      </c>
      <c r="C265">
        <f>COUNTIF(ExampleDataFile!$F$2:$F$146,A265)</f>
        <v>0</v>
      </c>
    </row>
    <row r="266" spans="1:3" x14ac:dyDescent="0.25">
      <c r="A266" t="s">
        <v>412</v>
      </c>
      <c r="B266" t="b">
        <v>0</v>
      </c>
      <c r="C266">
        <f>COUNTIF(ExampleDataFile!$F$2:$F$146,A266)</f>
        <v>0</v>
      </c>
    </row>
    <row r="267" spans="1:3" x14ac:dyDescent="0.25">
      <c r="A267" t="s">
        <v>413</v>
      </c>
      <c r="B267" t="b">
        <v>0</v>
      </c>
      <c r="C267">
        <f>COUNTIF(ExampleDataFile!$F$2:$F$146,A267)</f>
        <v>0</v>
      </c>
    </row>
    <row r="268" spans="1:3" x14ac:dyDescent="0.25">
      <c r="A268" t="s">
        <v>121</v>
      </c>
      <c r="B268" t="b">
        <v>0</v>
      </c>
      <c r="C268">
        <f>COUNTIF(ExampleDataFile!$F$2:$F$146,A268)</f>
        <v>0</v>
      </c>
    </row>
    <row r="269" spans="1:3" x14ac:dyDescent="0.25">
      <c r="A269" t="s">
        <v>414</v>
      </c>
      <c r="B269" t="b">
        <v>0</v>
      </c>
      <c r="C269">
        <f>COUNTIF(ExampleDataFile!$F$2:$F$146,A269)</f>
        <v>0</v>
      </c>
    </row>
    <row r="270" spans="1:3" x14ac:dyDescent="0.25">
      <c r="A270" t="s">
        <v>1089</v>
      </c>
      <c r="B270" t="b">
        <v>0</v>
      </c>
      <c r="C270">
        <f>COUNTIF(ExampleDataFile!$F$2:$F$146,A270)</f>
        <v>0</v>
      </c>
    </row>
    <row r="271" spans="1:3" x14ac:dyDescent="0.25">
      <c r="A271" t="s">
        <v>415</v>
      </c>
      <c r="B271" t="b">
        <v>0</v>
      </c>
      <c r="C271">
        <f>COUNTIF(ExampleDataFile!$F$2:$F$146,A271)</f>
        <v>0</v>
      </c>
    </row>
    <row r="272" spans="1:3" x14ac:dyDescent="0.25">
      <c r="A272" t="s">
        <v>411</v>
      </c>
      <c r="B272" t="b">
        <v>0</v>
      </c>
      <c r="C272">
        <f>COUNTIF(ExampleDataFile!$F$2:$F$146,A272)</f>
        <v>0</v>
      </c>
    </row>
    <row r="273" spans="1:3" x14ac:dyDescent="0.25">
      <c r="A273" t="s">
        <v>137</v>
      </c>
      <c r="B273" t="b">
        <v>0</v>
      </c>
      <c r="C273">
        <f>COUNTIF(ExampleDataFile!$F$2:$F$146,A273)</f>
        <v>0</v>
      </c>
    </row>
    <row r="274" spans="1:3" x14ac:dyDescent="0.25">
      <c r="A274" t="s">
        <v>1000</v>
      </c>
      <c r="B274" t="s">
        <v>36</v>
      </c>
      <c r="C274">
        <f>COUNTIF(ExampleDataFile!$F$2:$F$146,A274)</f>
        <v>0</v>
      </c>
    </row>
    <row r="275" spans="1:3" x14ac:dyDescent="0.25">
      <c r="A275" t="s">
        <v>416</v>
      </c>
      <c r="B275" t="b">
        <v>0</v>
      </c>
      <c r="C275">
        <f>COUNTIF(ExampleDataFile!$F$2:$F$146,A275)</f>
        <v>0</v>
      </c>
    </row>
    <row r="276" spans="1:3" x14ac:dyDescent="0.25">
      <c r="A276" t="s">
        <v>417</v>
      </c>
      <c r="B276" t="b">
        <v>0</v>
      </c>
      <c r="C276">
        <f>COUNTIF(ExampleDataFile!$F$2:$F$146,A276)</f>
        <v>0</v>
      </c>
    </row>
    <row r="277" spans="1:3" x14ac:dyDescent="0.25">
      <c r="A277" t="s">
        <v>230</v>
      </c>
      <c r="B277" t="s">
        <v>36</v>
      </c>
      <c r="C277">
        <f>COUNTIF(ExampleDataFile!$F$2:$F$146,A277)</f>
        <v>0</v>
      </c>
    </row>
    <row r="278" spans="1:3" x14ac:dyDescent="0.25">
      <c r="A278" t="s">
        <v>419</v>
      </c>
      <c r="B278" t="b">
        <v>0</v>
      </c>
      <c r="C278">
        <f>COUNTIF(ExampleDataFile!$F$2:$F$146,A278)</f>
        <v>6</v>
      </c>
    </row>
    <row r="279" spans="1:3" x14ac:dyDescent="0.25">
      <c r="A279" t="s">
        <v>144</v>
      </c>
      <c r="B279" t="b">
        <v>0</v>
      </c>
      <c r="C279">
        <f>COUNTIF(ExampleDataFile!$F$2:$F$146,A279)</f>
        <v>0</v>
      </c>
    </row>
    <row r="280" spans="1:3" x14ac:dyDescent="0.25">
      <c r="A280" t="s">
        <v>421</v>
      </c>
      <c r="B280" t="b">
        <v>0</v>
      </c>
      <c r="C280">
        <f>COUNTIF(ExampleDataFile!$F$2:$F$146,A280)</f>
        <v>0</v>
      </c>
    </row>
    <row r="281" spans="1:3" x14ac:dyDescent="0.25">
      <c r="A281" t="s">
        <v>73</v>
      </c>
      <c r="B281" t="b">
        <v>0</v>
      </c>
      <c r="C281">
        <f>COUNTIF(ExampleDataFile!$F$2:$F$146,A281)</f>
        <v>0</v>
      </c>
    </row>
    <row r="282" spans="1:3" x14ac:dyDescent="0.25">
      <c r="A282" t="s">
        <v>426</v>
      </c>
      <c r="B282" t="b">
        <v>0</v>
      </c>
      <c r="C282">
        <f>COUNTIF(ExampleDataFile!$F$2:$F$146,A282)</f>
        <v>0</v>
      </c>
    </row>
    <row r="283" spans="1:3" x14ac:dyDescent="0.25">
      <c r="A283" t="s">
        <v>428</v>
      </c>
      <c r="B283" t="b">
        <v>0</v>
      </c>
      <c r="C283">
        <f>COUNTIF(ExampleDataFile!$F$2:$F$146,A283)</f>
        <v>0</v>
      </c>
    </row>
    <row r="284" spans="1:3" x14ac:dyDescent="0.25">
      <c r="A284" t="s">
        <v>103</v>
      </c>
      <c r="B284" t="b">
        <v>0</v>
      </c>
      <c r="C284">
        <f>COUNTIF(ExampleDataFile!$F$2:$F$146,A284)</f>
        <v>0</v>
      </c>
    </row>
    <row r="285" spans="1:3" x14ac:dyDescent="0.25">
      <c r="A285" t="s">
        <v>430</v>
      </c>
      <c r="B285" t="b">
        <v>0</v>
      </c>
      <c r="C285">
        <f>COUNTIF(ExampleDataFile!$F$2:$F$146,A285)</f>
        <v>0</v>
      </c>
    </row>
    <row r="286" spans="1:3" x14ac:dyDescent="0.25">
      <c r="A286" t="s">
        <v>364</v>
      </c>
      <c r="B286" t="b">
        <v>0</v>
      </c>
      <c r="C286">
        <f>COUNTIF(ExampleDataFile!$F$2:$F$146,A286)</f>
        <v>0</v>
      </c>
    </row>
    <row r="287" spans="1:3" x14ac:dyDescent="0.25">
      <c r="A287" t="s">
        <v>135</v>
      </c>
      <c r="B287" t="b">
        <v>1</v>
      </c>
      <c r="C287">
        <f>COUNTIF(ExampleDataFile!$F$2:$F$146,A287)</f>
        <v>0</v>
      </c>
    </row>
    <row r="288" spans="1:3" x14ac:dyDescent="0.25">
      <c r="A288" t="s">
        <v>431</v>
      </c>
      <c r="B288" t="b">
        <v>0</v>
      </c>
      <c r="C288">
        <f>COUNTIF(ExampleDataFile!$F$2:$F$146,A288)</f>
        <v>0</v>
      </c>
    </row>
    <row r="289" spans="1:3" x14ac:dyDescent="0.25">
      <c r="A289" t="s">
        <v>226</v>
      </c>
      <c r="B289" t="b">
        <v>0</v>
      </c>
      <c r="C289">
        <f>COUNTIF(ExampleDataFile!$F$2:$F$146,A289)</f>
        <v>0</v>
      </c>
    </row>
    <row r="290" spans="1:3" x14ac:dyDescent="0.25">
      <c r="A290" t="s">
        <v>433</v>
      </c>
      <c r="B290" t="s">
        <v>36</v>
      </c>
      <c r="C290">
        <f>COUNTIF(ExampleDataFile!$F$2:$F$146,A290)</f>
        <v>0</v>
      </c>
    </row>
    <row r="291" spans="1:3" x14ac:dyDescent="0.25">
      <c r="A291" t="s">
        <v>434</v>
      </c>
      <c r="B291" t="b">
        <v>0</v>
      </c>
      <c r="C291">
        <f>COUNTIF(ExampleDataFile!$F$2:$F$146,A291)</f>
        <v>0</v>
      </c>
    </row>
    <row r="292" spans="1:3" x14ac:dyDescent="0.25">
      <c r="A292" t="s">
        <v>435</v>
      </c>
      <c r="B292" t="b">
        <v>1</v>
      </c>
      <c r="C292">
        <f>COUNTIF(ExampleDataFile!$F$2:$F$146,A292)</f>
        <v>0</v>
      </c>
    </row>
    <row r="293" spans="1:3" x14ac:dyDescent="0.25">
      <c r="A293" t="s">
        <v>438</v>
      </c>
      <c r="B293" t="b">
        <v>0</v>
      </c>
      <c r="C293">
        <f>COUNTIF(ExampleDataFile!$F$2:$F$146,A293)</f>
        <v>0</v>
      </c>
    </row>
    <row r="294" spans="1:3" x14ac:dyDescent="0.25">
      <c r="A294" t="s">
        <v>440</v>
      </c>
      <c r="B294" t="b">
        <v>0</v>
      </c>
      <c r="C294">
        <f>COUNTIF(ExampleDataFile!$F$2:$F$146,A294)</f>
        <v>0</v>
      </c>
    </row>
    <row r="295" spans="1:3" x14ac:dyDescent="0.25">
      <c r="A295" t="s">
        <v>441</v>
      </c>
      <c r="B295" t="b">
        <v>0</v>
      </c>
      <c r="C295">
        <f>COUNTIF(ExampleDataFile!$F$2:$F$146,A295)</f>
        <v>0</v>
      </c>
    </row>
    <row r="296" spans="1:3" x14ac:dyDescent="0.25">
      <c r="A296" t="s">
        <v>443</v>
      </c>
      <c r="B296" t="b">
        <v>0</v>
      </c>
      <c r="C296">
        <f>COUNTIF(ExampleDataFile!$F$2:$F$146,A296)</f>
        <v>0</v>
      </c>
    </row>
    <row r="297" spans="1:3" x14ac:dyDescent="0.25">
      <c r="A297" t="s">
        <v>340</v>
      </c>
      <c r="B297" t="b">
        <v>0</v>
      </c>
      <c r="C297">
        <f>COUNTIF(ExampleDataFile!$F$2:$F$146,A297)</f>
        <v>0</v>
      </c>
    </row>
    <row r="298" spans="1:3" x14ac:dyDescent="0.25">
      <c r="A298" t="s">
        <v>444</v>
      </c>
      <c r="B298" t="b">
        <v>0</v>
      </c>
      <c r="C298">
        <f>COUNTIF(ExampleDataFile!$F$2:$F$146,A298)</f>
        <v>0</v>
      </c>
    </row>
    <row r="299" spans="1:3" x14ac:dyDescent="0.25">
      <c r="A299" t="s">
        <v>445</v>
      </c>
      <c r="B299" t="b">
        <v>0</v>
      </c>
      <c r="C299">
        <f>COUNTIF(ExampleDataFile!$F$2:$F$146,A299)</f>
        <v>0</v>
      </c>
    </row>
    <row r="300" spans="1:3" x14ac:dyDescent="0.25">
      <c r="A300" t="s">
        <v>446</v>
      </c>
      <c r="B300" t="b">
        <v>0</v>
      </c>
      <c r="C300">
        <f>COUNTIF(ExampleDataFile!$F$2:$F$146,A300)</f>
        <v>0</v>
      </c>
    </row>
    <row r="301" spans="1:3" x14ac:dyDescent="0.25">
      <c r="A301" t="s">
        <v>447</v>
      </c>
      <c r="B301" t="b">
        <v>0</v>
      </c>
      <c r="C301">
        <f>COUNTIF(ExampleDataFile!$F$2:$F$146,A301)</f>
        <v>0</v>
      </c>
    </row>
    <row r="302" spans="1:3" x14ac:dyDescent="0.25">
      <c r="A302" t="s">
        <v>448</v>
      </c>
      <c r="B302" t="b">
        <v>0</v>
      </c>
      <c r="C302">
        <f>COUNTIF(ExampleDataFile!$F$2:$F$146,A302)</f>
        <v>0</v>
      </c>
    </row>
    <row r="303" spans="1:3" x14ac:dyDescent="0.25">
      <c r="A303" t="s">
        <v>449</v>
      </c>
      <c r="B303" t="b">
        <v>0</v>
      </c>
      <c r="C303">
        <f>COUNTIF(ExampleDataFile!$F$2:$F$146,A303)</f>
        <v>0</v>
      </c>
    </row>
    <row r="304" spans="1:3" x14ac:dyDescent="0.25">
      <c r="A304" t="s">
        <v>450</v>
      </c>
      <c r="B304" t="b">
        <v>0</v>
      </c>
      <c r="C304">
        <f>COUNTIF(ExampleDataFile!$F$2:$F$146,A304)</f>
        <v>3</v>
      </c>
    </row>
    <row r="305" spans="1:3" x14ac:dyDescent="0.25">
      <c r="A305" t="s">
        <v>452</v>
      </c>
      <c r="B305" t="b">
        <v>0</v>
      </c>
      <c r="C305">
        <f>COUNTIF(ExampleDataFile!$F$2:$F$146,A305)</f>
        <v>0</v>
      </c>
    </row>
    <row r="306" spans="1:3" x14ac:dyDescent="0.25">
      <c r="A306" t="s">
        <v>453</v>
      </c>
      <c r="B306" t="b">
        <v>0</v>
      </c>
      <c r="C306">
        <f>COUNTIF(ExampleDataFile!$F$2:$F$146,A306)</f>
        <v>0</v>
      </c>
    </row>
    <row r="307" spans="1:3" x14ac:dyDescent="0.25">
      <c r="A307" t="s">
        <v>454</v>
      </c>
      <c r="B307" t="s">
        <v>36</v>
      </c>
      <c r="C307">
        <f>COUNTIF(ExampleDataFile!$F$2:$F$146,A307)</f>
        <v>0</v>
      </c>
    </row>
    <row r="308" spans="1:3" x14ac:dyDescent="0.25">
      <c r="A308" t="s">
        <v>455</v>
      </c>
      <c r="B308" t="b">
        <v>0</v>
      </c>
      <c r="C308">
        <f>COUNTIF(ExampleDataFile!$F$2:$F$146,A308)</f>
        <v>0</v>
      </c>
    </row>
    <row r="309" spans="1:3" x14ac:dyDescent="0.25">
      <c r="A309" t="s">
        <v>456</v>
      </c>
      <c r="B309" t="b">
        <v>0</v>
      </c>
      <c r="C309">
        <f>COUNTIF(ExampleDataFile!$F$2:$F$146,A309)</f>
        <v>0</v>
      </c>
    </row>
    <row r="310" spans="1:3" x14ac:dyDescent="0.25">
      <c r="A310" t="s">
        <v>458</v>
      </c>
      <c r="B310" t="b">
        <v>0</v>
      </c>
      <c r="C310">
        <f>COUNTIF(ExampleDataFile!$F$2:$F$146,A310)</f>
        <v>0</v>
      </c>
    </row>
    <row r="311" spans="1:3" x14ac:dyDescent="0.25">
      <c r="A311" t="s">
        <v>460</v>
      </c>
      <c r="B311" t="b">
        <v>0</v>
      </c>
      <c r="C311">
        <f>COUNTIF(ExampleDataFile!$F$2:$F$146,A311)</f>
        <v>0</v>
      </c>
    </row>
    <row r="312" spans="1:3" x14ac:dyDescent="0.25">
      <c r="A312" t="s">
        <v>461</v>
      </c>
      <c r="B312" t="b">
        <v>0</v>
      </c>
      <c r="C312">
        <f>COUNTIF(ExampleDataFile!$F$2:$F$146,A312)</f>
        <v>0</v>
      </c>
    </row>
    <row r="313" spans="1:3" x14ac:dyDescent="0.25">
      <c r="A313" t="s">
        <v>462</v>
      </c>
      <c r="B313" t="b">
        <v>0</v>
      </c>
      <c r="C313">
        <f>COUNTIF(ExampleDataFile!$F$2:$F$146,A313)</f>
        <v>0</v>
      </c>
    </row>
    <row r="314" spans="1:3" x14ac:dyDescent="0.25">
      <c r="A314" t="s">
        <v>463</v>
      </c>
      <c r="B314" t="s">
        <v>36</v>
      </c>
      <c r="C314">
        <f>COUNTIF(ExampleDataFile!$F$2:$F$146,A314)</f>
        <v>0</v>
      </c>
    </row>
    <row r="315" spans="1:3" x14ac:dyDescent="0.25">
      <c r="A315" t="s">
        <v>464</v>
      </c>
      <c r="B315" t="b">
        <v>1</v>
      </c>
      <c r="C315">
        <f>COUNTIF(ExampleDataFile!$F$2:$F$146,A315)</f>
        <v>0</v>
      </c>
    </row>
    <row r="316" spans="1:3" x14ac:dyDescent="0.25">
      <c r="A316" t="s">
        <v>1003</v>
      </c>
      <c r="B316" t="b">
        <v>0</v>
      </c>
      <c r="C316">
        <f>COUNTIF(ExampleDataFile!$F$2:$F$146,A316)</f>
        <v>0</v>
      </c>
    </row>
    <row r="317" spans="1:3" x14ac:dyDescent="0.25">
      <c r="A317" t="s">
        <v>465</v>
      </c>
      <c r="B317" t="b">
        <v>0</v>
      </c>
      <c r="C317">
        <f>COUNTIF(ExampleDataFile!$F$2:$F$146,A317)</f>
        <v>0</v>
      </c>
    </row>
    <row r="318" spans="1:3" x14ac:dyDescent="0.25">
      <c r="A318" t="s">
        <v>173</v>
      </c>
      <c r="B318" t="s">
        <v>36</v>
      </c>
      <c r="C318">
        <f>COUNTIF(ExampleDataFile!$F$2:$F$146,A318)</f>
        <v>0</v>
      </c>
    </row>
    <row r="319" spans="1:3" x14ac:dyDescent="0.25">
      <c r="A319" t="s">
        <v>466</v>
      </c>
      <c r="B319" t="b">
        <v>0</v>
      </c>
      <c r="C319">
        <f>COUNTIF(ExampleDataFile!$F$2:$F$146,A319)</f>
        <v>0</v>
      </c>
    </row>
    <row r="320" spans="1:3" x14ac:dyDescent="0.25">
      <c r="A320" t="s">
        <v>467</v>
      </c>
      <c r="B320" t="b">
        <v>0</v>
      </c>
      <c r="C320">
        <f>COUNTIF(ExampleDataFile!$F$2:$F$146,A320)</f>
        <v>0</v>
      </c>
    </row>
    <row r="321" spans="1:3" x14ac:dyDescent="0.25">
      <c r="A321" t="s">
        <v>1090</v>
      </c>
      <c r="B321" t="b">
        <v>0</v>
      </c>
      <c r="C321">
        <f>COUNTIF(ExampleDataFile!$F$2:$F$146,A321)</f>
        <v>0</v>
      </c>
    </row>
    <row r="322" spans="1:3" x14ac:dyDescent="0.25">
      <c r="A322" t="s">
        <v>468</v>
      </c>
      <c r="B322" t="b">
        <v>0</v>
      </c>
      <c r="C322">
        <f>COUNTIF(ExampleDataFile!$F$2:$F$146,A322)</f>
        <v>0</v>
      </c>
    </row>
    <row r="323" spans="1:3" x14ac:dyDescent="0.25">
      <c r="A323" t="s">
        <v>60</v>
      </c>
      <c r="B323" t="b">
        <v>0</v>
      </c>
      <c r="C323">
        <f>COUNTIF(ExampleDataFile!$F$2:$F$146,A323)</f>
        <v>0</v>
      </c>
    </row>
    <row r="324" spans="1:3" x14ac:dyDescent="0.25">
      <c r="A324" t="s">
        <v>989</v>
      </c>
      <c r="B324" t="s">
        <v>36</v>
      </c>
      <c r="C324">
        <f>COUNTIF(ExampleDataFile!$F$2:$F$146,A324)</f>
        <v>0</v>
      </c>
    </row>
    <row r="325" spans="1:3" x14ac:dyDescent="0.25">
      <c r="A325" t="s">
        <v>1030</v>
      </c>
      <c r="B325" t="b">
        <v>0</v>
      </c>
      <c r="C325">
        <f>COUNTIF(ExampleDataFile!$F$2:$F$146,A325)</f>
        <v>0</v>
      </c>
    </row>
    <row r="326" spans="1:3" x14ac:dyDescent="0.25">
      <c r="A326" t="s">
        <v>469</v>
      </c>
      <c r="B326" t="b">
        <v>0</v>
      </c>
      <c r="C326">
        <f>COUNTIF(ExampleDataFile!$F$2:$F$146,A326)</f>
        <v>0</v>
      </c>
    </row>
    <row r="327" spans="1:3" x14ac:dyDescent="0.25">
      <c r="A327" t="s">
        <v>470</v>
      </c>
      <c r="B327" t="b">
        <v>0</v>
      </c>
      <c r="C327">
        <f>COUNTIF(ExampleDataFile!$F$2:$F$146,A327)</f>
        <v>0</v>
      </c>
    </row>
    <row r="328" spans="1:3" x14ac:dyDescent="0.25">
      <c r="A328" t="s">
        <v>472</v>
      </c>
      <c r="B328" t="b">
        <v>0</v>
      </c>
      <c r="C328">
        <f>COUNTIF(ExampleDataFile!$F$2:$F$146,A328)</f>
        <v>0</v>
      </c>
    </row>
    <row r="329" spans="1:3" x14ac:dyDescent="0.25">
      <c r="A329" t="s">
        <v>149</v>
      </c>
      <c r="B329" t="b">
        <v>1</v>
      </c>
      <c r="C329">
        <f>COUNTIF(ExampleDataFile!$F$2:$F$146,A329)</f>
        <v>0</v>
      </c>
    </row>
    <row r="330" spans="1:3" x14ac:dyDescent="0.25">
      <c r="A330" t="s">
        <v>474</v>
      </c>
      <c r="B330" t="s">
        <v>36</v>
      </c>
      <c r="C330">
        <f>COUNTIF(ExampleDataFile!$F$2:$F$146,A330)</f>
        <v>0</v>
      </c>
    </row>
    <row r="331" spans="1:3" x14ac:dyDescent="0.25">
      <c r="A331" t="s">
        <v>475</v>
      </c>
      <c r="B331" t="b">
        <v>0</v>
      </c>
      <c r="C331">
        <f>COUNTIF(ExampleDataFile!$F$2:$F$146,A331)</f>
        <v>0</v>
      </c>
    </row>
    <row r="332" spans="1:3" x14ac:dyDescent="0.25">
      <c r="A332" t="s">
        <v>476</v>
      </c>
      <c r="B332" t="s">
        <v>36</v>
      </c>
      <c r="C332">
        <f>COUNTIF(ExampleDataFile!$F$2:$F$146,A332)</f>
        <v>0</v>
      </c>
    </row>
    <row r="333" spans="1:3" x14ac:dyDescent="0.25">
      <c r="A333" t="s">
        <v>294</v>
      </c>
      <c r="B333" t="b">
        <v>0</v>
      </c>
      <c r="C333">
        <f>COUNTIF(ExampleDataFile!$F$2:$F$146,A333)</f>
        <v>0</v>
      </c>
    </row>
    <row r="334" spans="1:3" x14ac:dyDescent="0.25">
      <c r="A334" t="s">
        <v>477</v>
      </c>
      <c r="B334" t="b">
        <v>0</v>
      </c>
      <c r="C334">
        <f>COUNTIF(ExampleDataFile!$F$2:$F$146,A334)</f>
        <v>0</v>
      </c>
    </row>
    <row r="335" spans="1:3" x14ac:dyDescent="0.25">
      <c r="A335" t="s">
        <v>282</v>
      </c>
      <c r="B335" t="b">
        <v>0</v>
      </c>
      <c r="C335">
        <f>COUNTIF(ExampleDataFile!$F$2:$F$146,A335)</f>
        <v>0</v>
      </c>
    </row>
    <row r="336" spans="1:3" x14ac:dyDescent="0.25">
      <c r="A336" t="s">
        <v>478</v>
      </c>
      <c r="B336" t="b">
        <v>0</v>
      </c>
      <c r="C336">
        <f>COUNTIF(ExampleDataFile!$F$2:$F$146,A336)</f>
        <v>0</v>
      </c>
    </row>
    <row r="337" spans="1:3" x14ac:dyDescent="0.25">
      <c r="A337" t="s">
        <v>480</v>
      </c>
      <c r="B337" t="b">
        <v>0</v>
      </c>
      <c r="C337">
        <f>COUNTIF(ExampleDataFile!$F$2:$F$146,A337)</f>
        <v>0</v>
      </c>
    </row>
    <row r="338" spans="1:3" x14ac:dyDescent="0.25">
      <c r="A338" t="s">
        <v>1004</v>
      </c>
      <c r="B338" t="s">
        <v>36</v>
      </c>
      <c r="C338">
        <f>COUNTIF(ExampleDataFile!$F$2:$F$146,A338)</f>
        <v>0</v>
      </c>
    </row>
    <row r="339" spans="1:3" x14ac:dyDescent="0.25">
      <c r="A339" t="s">
        <v>481</v>
      </c>
      <c r="B339" t="b">
        <v>0</v>
      </c>
      <c r="C339">
        <f>COUNTIF(ExampleDataFile!$F$2:$F$146,A339)</f>
        <v>0</v>
      </c>
    </row>
    <row r="340" spans="1:3" x14ac:dyDescent="0.25">
      <c r="A340" t="s">
        <v>482</v>
      </c>
      <c r="B340" t="b">
        <v>0</v>
      </c>
      <c r="C340">
        <f>COUNTIF(ExampleDataFile!$F$2:$F$146,A340)</f>
        <v>0</v>
      </c>
    </row>
    <row r="341" spans="1:3" x14ac:dyDescent="0.25">
      <c r="A341" t="s">
        <v>483</v>
      </c>
      <c r="B341" t="b">
        <v>0</v>
      </c>
      <c r="C341">
        <f>COUNTIF(ExampleDataFile!$F$2:$F$146,A341)</f>
        <v>0</v>
      </c>
    </row>
    <row r="342" spans="1:3" x14ac:dyDescent="0.25">
      <c r="A342" t="s">
        <v>277</v>
      </c>
      <c r="B342" t="b">
        <v>0</v>
      </c>
      <c r="C342">
        <f>COUNTIF(ExampleDataFile!$F$2:$F$146,A342)</f>
        <v>0</v>
      </c>
    </row>
    <row r="343" spans="1:3" x14ac:dyDescent="0.25">
      <c r="A343" t="s">
        <v>485</v>
      </c>
      <c r="B343" t="b">
        <v>0</v>
      </c>
      <c r="C343">
        <f>COUNTIF(ExampleDataFile!$F$2:$F$146,A343)</f>
        <v>0</v>
      </c>
    </row>
    <row r="344" spans="1:3" x14ac:dyDescent="0.25">
      <c r="A344" t="s">
        <v>486</v>
      </c>
      <c r="B344" t="b">
        <v>0</v>
      </c>
      <c r="C344">
        <f>COUNTIF(ExampleDataFile!$F$2:$F$146,A344)</f>
        <v>0</v>
      </c>
    </row>
    <row r="345" spans="1:3" x14ac:dyDescent="0.25">
      <c r="A345" t="s">
        <v>487</v>
      </c>
      <c r="B345" t="b">
        <v>0</v>
      </c>
      <c r="C345">
        <f>COUNTIF(ExampleDataFile!$F$2:$F$146,A345)</f>
        <v>0</v>
      </c>
    </row>
    <row r="346" spans="1:3" x14ac:dyDescent="0.25">
      <c r="A346" t="s">
        <v>488</v>
      </c>
      <c r="B346" t="b">
        <v>0</v>
      </c>
      <c r="C346">
        <f>COUNTIF(ExampleDataFile!$F$2:$F$146,A346)</f>
        <v>0</v>
      </c>
    </row>
    <row r="347" spans="1:3" x14ac:dyDescent="0.25">
      <c r="A347" t="s">
        <v>489</v>
      </c>
      <c r="B347" t="b">
        <v>0</v>
      </c>
      <c r="C347">
        <f>COUNTIF(ExampleDataFile!$F$2:$F$146,A347)</f>
        <v>0</v>
      </c>
    </row>
    <row r="348" spans="1:3" x14ac:dyDescent="0.25">
      <c r="A348" t="s">
        <v>490</v>
      </c>
      <c r="B348" t="b">
        <v>1</v>
      </c>
      <c r="C348">
        <f>COUNTIF(ExampleDataFile!$F$2:$F$146,A348)</f>
        <v>0</v>
      </c>
    </row>
    <row r="349" spans="1:3" x14ac:dyDescent="0.25">
      <c r="A349" t="s">
        <v>492</v>
      </c>
      <c r="B349" t="s">
        <v>36</v>
      </c>
      <c r="C349">
        <f>COUNTIF(ExampleDataFile!$F$2:$F$146,A349)</f>
        <v>1</v>
      </c>
    </row>
    <row r="350" spans="1:3" x14ac:dyDescent="0.25">
      <c r="A350" t="s">
        <v>493</v>
      </c>
      <c r="B350" t="b">
        <v>0</v>
      </c>
      <c r="C350">
        <f>COUNTIF(ExampleDataFile!$F$2:$F$146,A350)</f>
        <v>0</v>
      </c>
    </row>
    <row r="351" spans="1:3" x14ac:dyDescent="0.25">
      <c r="A351" t="s">
        <v>498</v>
      </c>
      <c r="B351" t="b">
        <v>0</v>
      </c>
      <c r="C351">
        <f>COUNTIF(ExampleDataFile!$F$2:$F$146,A351)</f>
        <v>0</v>
      </c>
    </row>
    <row r="352" spans="1:3" x14ac:dyDescent="0.25">
      <c r="A352" t="s">
        <v>499</v>
      </c>
      <c r="B352" t="b">
        <v>0</v>
      </c>
      <c r="C352">
        <f>COUNTIF(ExampleDataFile!$F$2:$F$146,A352)</f>
        <v>0</v>
      </c>
    </row>
    <row r="353" spans="1:3" x14ac:dyDescent="0.25">
      <c r="A353" t="s">
        <v>1091</v>
      </c>
      <c r="B353" t="b">
        <v>0</v>
      </c>
      <c r="C353">
        <f>COUNTIF(ExampleDataFile!$F$2:$F$146,A353)</f>
        <v>0</v>
      </c>
    </row>
    <row r="354" spans="1:3" x14ac:dyDescent="0.25">
      <c r="A354" t="s">
        <v>501</v>
      </c>
      <c r="B354" t="b">
        <v>0</v>
      </c>
      <c r="C354">
        <f>COUNTIF(ExampleDataFile!$F$2:$F$146,A354)</f>
        <v>0</v>
      </c>
    </row>
    <row r="355" spans="1:3" x14ac:dyDescent="0.25">
      <c r="A355" t="s">
        <v>502</v>
      </c>
      <c r="B355" t="b">
        <v>0</v>
      </c>
      <c r="C355">
        <f>COUNTIF(ExampleDataFile!$F$2:$F$146,A355)</f>
        <v>0</v>
      </c>
    </row>
    <row r="356" spans="1:3" x14ac:dyDescent="0.25">
      <c r="A356" t="s">
        <v>503</v>
      </c>
      <c r="B356" t="b">
        <v>0</v>
      </c>
      <c r="C356">
        <f>COUNTIF(ExampleDataFile!$F$2:$F$146,A356)</f>
        <v>0</v>
      </c>
    </row>
    <row r="357" spans="1:3" x14ac:dyDescent="0.25">
      <c r="A357" t="s">
        <v>504</v>
      </c>
      <c r="B357" t="b">
        <v>0</v>
      </c>
      <c r="C357">
        <f>COUNTIF(ExampleDataFile!$F$2:$F$146,A357)</f>
        <v>0</v>
      </c>
    </row>
    <row r="358" spans="1:3" x14ac:dyDescent="0.25">
      <c r="A358" t="s">
        <v>1092</v>
      </c>
      <c r="B358" t="s">
        <v>36</v>
      </c>
      <c r="C358">
        <f>COUNTIF(ExampleDataFile!$F$2:$F$146,A358)</f>
        <v>0</v>
      </c>
    </row>
    <row r="359" spans="1:3" x14ac:dyDescent="0.25">
      <c r="A359" t="s">
        <v>506</v>
      </c>
      <c r="B359" t="s">
        <v>36</v>
      </c>
      <c r="C359">
        <f>COUNTIF(ExampleDataFile!$F$2:$F$146,A359)</f>
        <v>0</v>
      </c>
    </row>
    <row r="360" spans="1:3" x14ac:dyDescent="0.25">
      <c r="A360" t="s">
        <v>507</v>
      </c>
      <c r="B360" t="b">
        <v>0</v>
      </c>
      <c r="C360">
        <f>COUNTIF(ExampleDataFile!$F$2:$F$146,A360)</f>
        <v>0</v>
      </c>
    </row>
    <row r="361" spans="1:3" x14ac:dyDescent="0.25">
      <c r="A361" t="s">
        <v>508</v>
      </c>
      <c r="B361" t="b">
        <v>0</v>
      </c>
      <c r="C361">
        <f>COUNTIF(ExampleDataFile!$F$2:$F$146,A361)</f>
        <v>0</v>
      </c>
    </row>
    <row r="362" spans="1:3" x14ac:dyDescent="0.25">
      <c r="A362" t="s">
        <v>509</v>
      </c>
      <c r="B362" t="b">
        <v>0</v>
      </c>
      <c r="C362">
        <f>COUNTIF(ExampleDataFile!$F$2:$F$146,A362)</f>
        <v>0</v>
      </c>
    </row>
    <row r="363" spans="1:3" x14ac:dyDescent="0.25">
      <c r="A363" t="s">
        <v>510</v>
      </c>
      <c r="B363" t="b">
        <v>0</v>
      </c>
      <c r="C363">
        <f>COUNTIF(ExampleDataFile!$F$2:$F$146,A363)</f>
        <v>0</v>
      </c>
    </row>
    <row r="364" spans="1:3" x14ac:dyDescent="0.25">
      <c r="A364" t="s">
        <v>511</v>
      </c>
      <c r="B364" t="b">
        <v>0</v>
      </c>
      <c r="C364">
        <f>COUNTIF(ExampleDataFile!$F$2:$F$146,A364)</f>
        <v>0</v>
      </c>
    </row>
    <row r="365" spans="1:3" x14ac:dyDescent="0.25">
      <c r="A365" t="s">
        <v>1093</v>
      </c>
      <c r="B365" t="b">
        <v>0</v>
      </c>
      <c r="C365">
        <f>COUNTIF(ExampleDataFile!$F$2:$F$146,A365)</f>
        <v>0</v>
      </c>
    </row>
    <row r="366" spans="1:3" x14ac:dyDescent="0.25">
      <c r="A366" t="s">
        <v>517</v>
      </c>
      <c r="B366" t="b">
        <v>0</v>
      </c>
      <c r="C366">
        <f>COUNTIF(ExampleDataFile!$F$2:$F$146,A366)</f>
        <v>0</v>
      </c>
    </row>
    <row r="367" spans="1:3" x14ac:dyDescent="0.25">
      <c r="A367" t="s">
        <v>518</v>
      </c>
      <c r="B367" t="s">
        <v>36</v>
      </c>
      <c r="C367">
        <f>COUNTIF(ExampleDataFile!$F$2:$F$146,A367)</f>
        <v>0</v>
      </c>
    </row>
    <row r="368" spans="1:3" x14ac:dyDescent="0.25">
      <c r="A368" t="s">
        <v>519</v>
      </c>
      <c r="B368" t="b">
        <v>0</v>
      </c>
      <c r="C368">
        <f>COUNTIF(ExampleDataFile!$F$2:$F$146,A368)</f>
        <v>0</v>
      </c>
    </row>
    <row r="369" spans="1:3" x14ac:dyDescent="0.25">
      <c r="A369" t="s">
        <v>520</v>
      </c>
      <c r="B369" t="b">
        <v>0</v>
      </c>
      <c r="C369">
        <f>COUNTIF(ExampleDataFile!$F$2:$F$146,A369)</f>
        <v>0</v>
      </c>
    </row>
    <row r="370" spans="1:3" x14ac:dyDescent="0.25">
      <c r="A370" t="s">
        <v>521</v>
      </c>
      <c r="B370" t="b">
        <v>0</v>
      </c>
      <c r="C370">
        <f>COUNTIF(ExampleDataFile!$F$2:$F$146,A370)</f>
        <v>0</v>
      </c>
    </row>
    <row r="371" spans="1:3" x14ac:dyDescent="0.25">
      <c r="A371" t="s">
        <v>398</v>
      </c>
      <c r="B371" t="b">
        <v>1</v>
      </c>
      <c r="C371">
        <f>COUNTIF(ExampleDataFile!$F$2:$F$146,A371)</f>
        <v>0</v>
      </c>
    </row>
    <row r="372" spans="1:3" x14ac:dyDescent="0.25">
      <c r="A372" t="s">
        <v>527</v>
      </c>
      <c r="B372" t="b">
        <v>0</v>
      </c>
      <c r="C372">
        <f>COUNTIF(ExampleDataFile!$F$2:$F$146,A372)</f>
        <v>0</v>
      </c>
    </row>
    <row r="373" spans="1:3" x14ac:dyDescent="0.25">
      <c r="A373" t="s">
        <v>528</v>
      </c>
      <c r="B373" t="b">
        <v>0</v>
      </c>
      <c r="C373">
        <f>COUNTIF(ExampleDataFile!$F$2:$F$146,A373)</f>
        <v>0</v>
      </c>
    </row>
    <row r="374" spans="1:3" x14ac:dyDescent="0.25">
      <c r="A374" t="s">
        <v>529</v>
      </c>
      <c r="B374" t="b">
        <v>0</v>
      </c>
      <c r="C374">
        <f>COUNTIF(ExampleDataFile!$F$2:$F$146,A374)</f>
        <v>0</v>
      </c>
    </row>
    <row r="375" spans="1:3" x14ac:dyDescent="0.25">
      <c r="A375" t="s">
        <v>530</v>
      </c>
      <c r="B375" t="b">
        <v>0</v>
      </c>
      <c r="C375">
        <f>COUNTIF(ExampleDataFile!$F$2:$F$146,A375)</f>
        <v>0</v>
      </c>
    </row>
    <row r="376" spans="1:3" x14ac:dyDescent="0.25">
      <c r="A376" t="s">
        <v>532</v>
      </c>
      <c r="B376" t="b">
        <v>0</v>
      </c>
      <c r="C376">
        <f>COUNTIF(ExampleDataFile!$F$2:$F$146,A376)</f>
        <v>0</v>
      </c>
    </row>
    <row r="377" spans="1:3" x14ac:dyDescent="0.25">
      <c r="A377" t="s">
        <v>1094</v>
      </c>
      <c r="B377" t="b">
        <v>0</v>
      </c>
      <c r="C377">
        <f>COUNTIF(ExampleDataFile!$F$2:$F$146,A377)</f>
        <v>0</v>
      </c>
    </row>
    <row r="378" spans="1:3" x14ac:dyDescent="0.25">
      <c r="A378" t="s">
        <v>1095</v>
      </c>
      <c r="B378" t="b">
        <v>0</v>
      </c>
      <c r="C378">
        <f>COUNTIF(ExampleDataFile!$F$2:$F$146,A378)</f>
        <v>0</v>
      </c>
    </row>
    <row r="379" spans="1:3" x14ac:dyDescent="0.25">
      <c r="A379" t="s">
        <v>533</v>
      </c>
      <c r="B379" t="b">
        <v>0</v>
      </c>
      <c r="C379">
        <f>COUNTIF(ExampleDataFile!$F$2:$F$146,A379)</f>
        <v>0</v>
      </c>
    </row>
    <row r="380" spans="1:3" x14ac:dyDescent="0.25">
      <c r="A380" t="s">
        <v>535</v>
      </c>
      <c r="B380" t="b">
        <v>0</v>
      </c>
      <c r="C380">
        <f>COUNTIF(ExampleDataFile!$F$2:$F$146,A380)</f>
        <v>0</v>
      </c>
    </row>
    <row r="381" spans="1:3" x14ac:dyDescent="0.25">
      <c r="A381" t="s">
        <v>1031</v>
      </c>
      <c r="B381" t="s">
        <v>36</v>
      </c>
      <c r="C381">
        <f>COUNTIF(ExampleDataFile!$F$2:$F$146,A381)</f>
        <v>0</v>
      </c>
    </row>
    <row r="382" spans="1:3" x14ac:dyDescent="0.25">
      <c r="A382" t="s">
        <v>186</v>
      </c>
      <c r="B382" t="b">
        <v>0</v>
      </c>
      <c r="C382">
        <f>COUNTIF(ExampleDataFile!$F$2:$F$146,A382)</f>
        <v>0</v>
      </c>
    </row>
    <row r="383" spans="1:3" x14ac:dyDescent="0.25">
      <c r="A383" t="s">
        <v>536</v>
      </c>
      <c r="B383" t="b">
        <v>0</v>
      </c>
      <c r="C383">
        <f>COUNTIF(ExampleDataFile!$F$2:$F$146,A383)</f>
        <v>0</v>
      </c>
    </row>
    <row r="384" spans="1:3" x14ac:dyDescent="0.25">
      <c r="A384" t="s">
        <v>457</v>
      </c>
      <c r="B384" t="b">
        <v>0</v>
      </c>
      <c r="C384">
        <f>COUNTIF(ExampleDataFile!$F$2:$F$146,A384)</f>
        <v>0</v>
      </c>
    </row>
    <row r="385" spans="1:3" x14ac:dyDescent="0.25">
      <c r="A385" t="s">
        <v>65</v>
      </c>
      <c r="B385" t="b">
        <v>0</v>
      </c>
      <c r="C385">
        <f>COUNTIF(ExampleDataFile!$F$2:$F$146,A385)</f>
        <v>0</v>
      </c>
    </row>
    <row r="386" spans="1:3" x14ac:dyDescent="0.25">
      <c r="A386" t="s">
        <v>537</v>
      </c>
      <c r="B386" t="b">
        <v>0</v>
      </c>
      <c r="C386">
        <f>COUNTIF(ExampleDataFile!$F$2:$F$146,A386)</f>
        <v>0</v>
      </c>
    </row>
    <row r="387" spans="1:3" x14ac:dyDescent="0.25">
      <c r="A387" t="s">
        <v>539</v>
      </c>
      <c r="B387" t="b">
        <v>0</v>
      </c>
      <c r="C387">
        <f>COUNTIF(ExampleDataFile!$F$2:$F$146,A387)</f>
        <v>0</v>
      </c>
    </row>
    <row r="388" spans="1:3" x14ac:dyDescent="0.25">
      <c r="A388" t="s">
        <v>1032</v>
      </c>
      <c r="B388" t="s">
        <v>36</v>
      </c>
      <c r="C388">
        <f>COUNTIF(ExampleDataFile!$F$2:$F$146,A388)</f>
        <v>0</v>
      </c>
    </row>
    <row r="389" spans="1:3" x14ac:dyDescent="0.25">
      <c r="A389" t="s">
        <v>1096</v>
      </c>
      <c r="B389" t="s">
        <v>36</v>
      </c>
      <c r="C389">
        <f>COUNTIF(ExampleDataFile!$F$2:$F$146,A389)</f>
        <v>0</v>
      </c>
    </row>
    <row r="390" spans="1:3" x14ac:dyDescent="0.25">
      <c r="A390" t="s">
        <v>1097</v>
      </c>
      <c r="B390" t="s">
        <v>36</v>
      </c>
      <c r="C390">
        <f>COUNTIF(ExampleDataFile!$F$2:$F$146,A390)</f>
        <v>0</v>
      </c>
    </row>
    <row r="391" spans="1:3" x14ac:dyDescent="0.25">
      <c r="A391" t="s">
        <v>540</v>
      </c>
      <c r="B391" t="b">
        <v>0</v>
      </c>
      <c r="C391">
        <f>COUNTIF(ExampleDataFile!$F$2:$F$146,A391)</f>
        <v>0</v>
      </c>
    </row>
    <row r="392" spans="1:3" x14ac:dyDescent="0.25">
      <c r="A392" t="s">
        <v>473</v>
      </c>
      <c r="B392" t="b">
        <v>0</v>
      </c>
      <c r="C392">
        <f>COUNTIF(ExampleDataFile!$F$2:$F$146,A392)</f>
        <v>0</v>
      </c>
    </row>
    <row r="393" spans="1:3" x14ac:dyDescent="0.25">
      <c r="A393" t="s">
        <v>542</v>
      </c>
      <c r="B393" t="b">
        <v>0</v>
      </c>
      <c r="C393">
        <f>COUNTIF(ExampleDataFile!$F$2:$F$146,A393)</f>
        <v>0</v>
      </c>
    </row>
    <row r="394" spans="1:3" x14ac:dyDescent="0.25">
      <c r="A394" t="s">
        <v>543</v>
      </c>
      <c r="B394" t="b">
        <v>0</v>
      </c>
      <c r="C394">
        <f>COUNTIF(ExampleDataFile!$F$2:$F$146,A394)</f>
        <v>0</v>
      </c>
    </row>
    <row r="395" spans="1:3" x14ac:dyDescent="0.25">
      <c r="A395" t="s">
        <v>544</v>
      </c>
      <c r="B395" t="b">
        <v>0</v>
      </c>
      <c r="C395">
        <f>COUNTIF(ExampleDataFile!$F$2:$F$146,A395)</f>
        <v>0</v>
      </c>
    </row>
    <row r="396" spans="1:3" x14ac:dyDescent="0.25">
      <c r="A396" t="s">
        <v>546</v>
      </c>
      <c r="B396" t="b">
        <v>0</v>
      </c>
      <c r="C396">
        <f>COUNTIF(ExampleDataFile!$F$2:$F$146,A396)</f>
        <v>0</v>
      </c>
    </row>
    <row r="397" spans="1:3" x14ac:dyDescent="0.25">
      <c r="A397" t="s">
        <v>547</v>
      </c>
      <c r="B397" t="s">
        <v>36</v>
      </c>
      <c r="C397">
        <f>COUNTIF(ExampleDataFile!$F$2:$F$146,A397)</f>
        <v>2</v>
      </c>
    </row>
    <row r="398" spans="1:3" x14ac:dyDescent="0.25">
      <c r="A398" t="s">
        <v>550</v>
      </c>
      <c r="B398" t="b">
        <v>0</v>
      </c>
      <c r="C398">
        <f>COUNTIF(ExampleDataFile!$F$2:$F$146,A398)</f>
        <v>0</v>
      </c>
    </row>
    <row r="399" spans="1:3" x14ac:dyDescent="0.25">
      <c r="A399" t="s">
        <v>551</v>
      </c>
      <c r="B399" t="b">
        <v>0</v>
      </c>
      <c r="C399">
        <f>COUNTIF(ExampleDataFile!$F$2:$F$146,A399)</f>
        <v>0</v>
      </c>
    </row>
    <row r="400" spans="1:3" x14ac:dyDescent="0.25">
      <c r="A400" t="s">
        <v>552</v>
      </c>
      <c r="B400" t="b">
        <v>0</v>
      </c>
      <c r="C400">
        <f>COUNTIF(ExampleDataFile!$F$2:$F$146,A400)</f>
        <v>0</v>
      </c>
    </row>
    <row r="401" spans="1:3" x14ac:dyDescent="0.25">
      <c r="A401" t="s">
        <v>558</v>
      </c>
      <c r="B401" t="b">
        <v>0</v>
      </c>
      <c r="C401">
        <f>COUNTIF(ExampleDataFile!$F$2:$F$146,A401)</f>
        <v>0</v>
      </c>
    </row>
    <row r="402" spans="1:3" x14ac:dyDescent="0.25">
      <c r="A402" t="s">
        <v>559</v>
      </c>
      <c r="B402" t="b">
        <v>0</v>
      </c>
      <c r="C402">
        <f>COUNTIF(ExampleDataFile!$F$2:$F$146,A402)</f>
        <v>0</v>
      </c>
    </row>
    <row r="403" spans="1:3" x14ac:dyDescent="0.25">
      <c r="A403" t="s">
        <v>560</v>
      </c>
      <c r="B403" t="b">
        <v>0</v>
      </c>
      <c r="C403">
        <f>COUNTIF(ExampleDataFile!$F$2:$F$146,A403)</f>
        <v>0</v>
      </c>
    </row>
    <row r="404" spans="1:3" x14ac:dyDescent="0.25">
      <c r="A404" t="s">
        <v>1005</v>
      </c>
      <c r="B404" t="b">
        <v>0</v>
      </c>
      <c r="C404">
        <f>COUNTIF(ExampleDataFile!$F$2:$F$146,A404)</f>
        <v>0</v>
      </c>
    </row>
    <row r="405" spans="1:3" x14ac:dyDescent="0.25">
      <c r="A405" t="s">
        <v>561</v>
      </c>
      <c r="B405" t="s">
        <v>36</v>
      </c>
      <c r="C405">
        <f>COUNTIF(ExampleDataFile!$F$2:$F$146,A405)</f>
        <v>0</v>
      </c>
    </row>
    <row r="406" spans="1:3" x14ac:dyDescent="0.25">
      <c r="A406" t="s">
        <v>563</v>
      </c>
      <c r="B406" t="b">
        <v>0</v>
      </c>
      <c r="C406">
        <f>COUNTIF(ExampleDataFile!$F$2:$F$146,A406)</f>
        <v>0</v>
      </c>
    </row>
    <row r="407" spans="1:3" x14ac:dyDescent="0.25">
      <c r="A407" t="s">
        <v>1033</v>
      </c>
      <c r="B407" t="b">
        <v>0</v>
      </c>
      <c r="C407">
        <f>COUNTIF(ExampleDataFile!$F$2:$F$146,A407)</f>
        <v>0</v>
      </c>
    </row>
    <row r="408" spans="1:3" x14ac:dyDescent="0.25">
      <c r="A408" t="s">
        <v>1034</v>
      </c>
      <c r="B408" t="b">
        <v>0</v>
      </c>
      <c r="C408">
        <f>COUNTIF(ExampleDataFile!$F$2:$F$146,A408)</f>
        <v>0</v>
      </c>
    </row>
    <row r="409" spans="1:3" x14ac:dyDescent="0.25">
      <c r="A409" t="s">
        <v>564</v>
      </c>
      <c r="B409" t="b">
        <v>0</v>
      </c>
      <c r="C409">
        <f>COUNTIF(ExampleDataFile!$F$2:$F$146,A409)</f>
        <v>0</v>
      </c>
    </row>
    <row r="410" spans="1:3" x14ac:dyDescent="0.25">
      <c r="A410" t="s">
        <v>565</v>
      </c>
      <c r="B410" t="b">
        <v>0</v>
      </c>
      <c r="C410">
        <f>COUNTIF(ExampleDataFile!$F$2:$F$146,A410)</f>
        <v>0</v>
      </c>
    </row>
    <row r="411" spans="1:3" x14ac:dyDescent="0.25">
      <c r="A411" t="s">
        <v>566</v>
      </c>
      <c r="B411" t="b">
        <v>0</v>
      </c>
      <c r="C411">
        <f>COUNTIF(ExampleDataFile!$F$2:$F$146,A411)</f>
        <v>0</v>
      </c>
    </row>
    <row r="412" spans="1:3" x14ac:dyDescent="0.25">
      <c r="A412" t="s">
        <v>568</v>
      </c>
      <c r="B412" t="b">
        <v>0</v>
      </c>
      <c r="C412">
        <f>COUNTIF(ExampleDataFile!$F$2:$F$146,A412)</f>
        <v>0</v>
      </c>
    </row>
    <row r="413" spans="1:3" x14ac:dyDescent="0.25">
      <c r="A413" t="s">
        <v>569</v>
      </c>
      <c r="B413" t="b">
        <v>0</v>
      </c>
      <c r="C413">
        <f>COUNTIF(ExampleDataFile!$F$2:$F$146,A413)</f>
        <v>0</v>
      </c>
    </row>
    <row r="414" spans="1:3" x14ac:dyDescent="0.25">
      <c r="A414" t="s">
        <v>570</v>
      </c>
      <c r="B414" t="b">
        <v>1</v>
      </c>
      <c r="C414">
        <f>COUNTIF(ExampleDataFile!$F$2:$F$146,A414)</f>
        <v>0</v>
      </c>
    </row>
    <row r="415" spans="1:3" x14ac:dyDescent="0.25">
      <c r="A415" t="s">
        <v>571</v>
      </c>
      <c r="B415" t="b">
        <v>0</v>
      </c>
      <c r="C415">
        <f>COUNTIF(ExampleDataFile!$F$2:$F$146,A415)</f>
        <v>0</v>
      </c>
    </row>
    <row r="416" spans="1:3" x14ac:dyDescent="0.25">
      <c r="A416" t="s">
        <v>572</v>
      </c>
      <c r="B416" t="b">
        <v>0</v>
      </c>
      <c r="C416">
        <f>COUNTIF(ExampleDataFile!$F$2:$F$146,A416)</f>
        <v>0</v>
      </c>
    </row>
    <row r="417" spans="1:3" x14ac:dyDescent="0.25">
      <c r="A417" t="s">
        <v>573</v>
      </c>
      <c r="B417" t="b">
        <v>0</v>
      </c>
      <c r="C417">
        <f>COUNTIF(ExampleDataFile!$F$2:$F$146,A417)</f>
        <v>0</v>
      </c>
    </row>
    <row r="418" spans="1:3" x14ac:dyDescent="0.25">
      <c r="A418" t="s">
        <v>574</v>
      </c>
      <c r="B418" t="b">
        <v>0</v>
      </c>
      <c r="C418">
        <f>COUNTIF(ExampleDataFile!$F$2:$F$146,A418)</f>
        <v>0</v>
      </c>
    </row>
    <row r="419" spans="1:3" x14ac:dyDescent="0.25">
      <c r="A419" t="s">
        <v>575</v>
      </c>
      <c r="B419" t="b">
        <v>0</v>
      </c>
      <c r="C419">
        <f>COUNTIF(ExampleDataFile!$F$2:$F$146,A419)</f>
        <v>2</v>
      </c>
    </row>
    <row r="420" spans="1:3" x14ac:dyDescent="0.25">
      <c r="A420" t="s">
        <v>578</v>
      </c>
      <c r="B420" t="b">
        <v>0</v>
      </c>
      <c r="C420">
        <f>COUNTIF(ExampleDataFile!$F$2:$F$146,A420)</f>
        <v>0</v>
      </c>
    </row>
    <row r="421" spans="1:3" x14ac:dyDescent="0.25">
      <c r="A421" t="s">
        <v>579</v>
      </c>
      <c r="B421" t="b">
        <v>0</v>
      </c>
      <c r="C421">
        <f>COUNTIF(ExampleDataFile!$F$2:$F$146,A421)</f>
        <v>0</v>
      </c>
    </row>
    <row r="422" spans="1:3" x14ac:dyDescent="0.25">
      <c r="A422" t="s">
        <v>580</v>
      </c>
      <c r="B422" t="b">
        <v>0</v>
      </c>
      <c r="C422">
        <f>COUNTIF(ExampleDataFile!$F$2:$F$146,A422)</f>
        <v>0</v>
      </c>
    </row>
    <row r="423" spans="1:3" x14ac:dyDescent="0.25">
      <c r="A423" t="s">
        <v>545</v>
      </c>
      <c r="B423" t="b">
        <v>0</v>
      </c>
      <c r="C423">
        <f>COUNTIF(ExampleDataFile!$F$2:$F$146,A423)</f>
        <v>0</v>
      </c>
    </row>
    <row r="424" spans="1:3" x14ac:dyDescent="0.25">
      <c r="A424" t="s">
        <v>581</v>
      </c>
      <c r="B424" t="b">
        <v>1</v>
      </c>
      <c r="C424">
        <f>COUNTIF(ExampleDataFile!$F$2:$F$146,A424)</f>
        <v>0</v>
      </c>
    </row>
    <row r="425" spans="1:3" x14ac:dyDescent="0.25">
      <c r="A425" t="s">
        <v>582</v>
      </c>
      <c r="B425" t="b">
        <v>0</v>
      </c>
      <c r="C425">
        <f>COUNTIF(ExampleDataFile!$F$2:$F$146,A425)</f>
        <v>0</v>
      </c>
    </row>
    <row r="426" spans="1:3" x14ac:dyDescent="0.25">
      <c r="A426" t="s">
        <v>583</v>
      </c>
      <c r="B426" t="s">
        <v>36</v>
      </c>
      <c r="C426">
        <f>COUNTIF(ExampleDataFile!$F$2:$F$146,A426)</f>
        <v>0</v>
      </c>
    </row>
    <row r="427" spans="1:3" x14ac:dyDescent="0.25">
      <c r="A427" t="s">
        <v>584</v>
      </c>
      <c r="B427" t="b">
        <v>1</v>
      </c>
      <c r="C427">
        <f>COUNTIF(ExampleDataFile!$F$2:$F$146,A427)</f>
        <v>0</v>
      </c>
    </row>
    <row r="428" spans="1:3" x14ac:dyDescent="0.25">
      <c r="A428" t="s">
        <v>1006</v>
      </c>
      <c r="B428" t="b">
        <v>0</v>
      </c>
      <c r="C428">
        <f>COUNTIF(ExampleDataFile!$F$2:$F$146,A428)</f>
        <v>0</v>
      </c>
    </row>
    <row r="429" spans="1:3" x14ac:dyDescent="0.25">
      <c r="A429" t="s">
        <v>585</v>
      </c>
      <c r="B429" t="b">
        <v>1</v>
      </c>
      <c r="C429">
        <f>COUNTIF(ExampleDataFile!$F$2:$F$146,A429)</f>
        <v>0</v>
      </c>
    </row>
    <row r="430" spans="1:3" x14ac:dyDescent="0.25">
      <c r="A430" t="s">
        <v>587</v>
      </c>
      <c r="B430" t="b">
        <v>0</v>
      </c>
      <c r="C430">
        <f>COUNTIF(ExampleDataFile!$F$2:$F$146,A430)</f>
        <v>0</v>
      </c>
    </row>
    <row r="431" spans="1:3" x14ac:dyDescent="0.25">
      <c r="A431" t="s">
        <v>990</v>
      </c>
      <c r="B431" t="b">
        <v>0</v>
      </c>
      <c r="C431">
        <f>COUNTIF(ExampleDataFile!$F$2:$F$146,A431)</f>
        <v>0</v>
      </c>
    </row>
    <row r="432" spans="1:3" x14ac:dyDescent="0.25">
      <c r="A432" t="s">
        <v>505</v>
      </c>
      <c r="B432" t="b">
        <v>0</v>
      </c>
      <c r="C432">
        <f>COUNTIF(ExampleDataFile!$F$2:$F$146,A432)</f>
        <v>0</v>
      </c>
    </row>
    <row r="433" spans="1:3" x14ac:dyDescent="0.25">
      <c r="A433" t="s">
        <v>1007</v>
      </c>
      <c r="B433" t="b">
        <v>0</v>
      </c>
      <c r="C433">
        <f>COUNTIF(ExampleDataFile!$F$2:$F$146,A433)</f>
        <v>0</v>
      </c>
    </row>
    <row r="434" spans="1:3" x14ac:dyDescent="0.25">
      <c r="A434" t="s">
        <v>588</v>
      </c>
      <c r="B434" t="b">
        <v>1</v>
      </c>
      <c r="C434">
        <f>COUNTIF(ExampleDataFile!$F$2:$F$146,A434)</f>
        <v>1</v>
      </c>
    </row>
    <row r="435" spans="1:3" x14ac:dyDescent="0.25">
      <c r="A435" t="s">
        <v>125</v>
      </c>
      <c r="B435" t="b">
        <v>0</v>
      </c>
      <c r="C435">
        <f>COUNTIF(ExampleDataFile!$F$2:$F$146,A435)</f>
        <v>0</v>
      </c>
    </row>
    <row r="436" spans="1:3" x14ac:dyDescent="0.25">
      <c r="A436" t="s">
        <v>591</v>
      </c>
      <c r="B436" t="b">
        <v>0</v>
      </c>
      <c r="C436">
        <f>COUNTIF(ExampleDataFile!$F$2:$F$146,A436)</f>
        <v>0</v>
      </c>
    </row>
    <row r="437" spans="1:3" x14ac:dyDescent="0.25">
      <c r="A437" t="s">
        <v>592</v>
      </c>
      <c r="B437" t="b">
        <v>1</v>
      </c>
      <c r="C437">
        <f>COUNTIF(ExampleDataFile!$F$2:$F$146,A437)</f>
        <v>0</v>
      </c>
    </row>
    <row r="438" spans="1:3" x14ac:dyDescent="0.25">
      <c r="A438" t="s">
        <v>1008</v>
      </c>
      <c r="B438" t="b">
        <v>1</v>
      </c>
      <c r="C438">
        <f>COUNTIF(ExampleDataFile!$F$2:$F$146,A438)</f>
        <v>0</v>
      </c>
    </row>
    <row r="439" spans="1:3" x14ac:dyDescent="0.25">
      <c r="A439" t="s">
        <v>593</v>
      </c>
      <c r="B439" t="b">
        <v>0</v>
      </c>
      <c r="C439">
        <f>COUNTIF(ExampleDataFile!$F$2:$F$146,A439)</f>
        <v>0</v>
      </c>
    </row>
    <row r="440" spans="1:3" x14ac:dyDescent="0.25">
      <c r="A440" t="s">
        <v>479</v>
      </c>
      <c r="B440" t="b">
        <v>0</v>
      </c>
      <c r="C440">
        <f>COUNTIF(ExampleDataFile!$F$2:$F$146,A440)</f>
        <v>0</v>
      </c>
    </row>
    <row r="441" spans="1:3" x14ac:dyDescent="0.25">
      <c r="A441" t="s">
        <v>594</v>
      </c>
      <c r="B441" t="b">
        <v>0</v>
      </c>
      <c r="C441">
        <f>COUNTIF(ExampleDataFile!$F$2:$F$146,A441)</f>
        <v>0</v>
      </c>
    </row>
    <row r="442" spans="1:3" x14ac:dyDescent="0.25">
      <c r="A442" t="s">
        <v>1035</v>
      </c>
      <c r="B442" t="b">
        <v>0</v>
      </c>
      <c r="C442">
        <f>COUNTIF(ExampleDataFile!$F$2:$F$146,A442)</f>
        <v>0</v>
      </c>
    </row>
    <row r="443" spans="1:3" x14ac:dyDescent="0.25">
      <c r="A443" t="s">
        <v>596</v>
      </c>
      <c r="B443" t="b">
        <v>0</v>
      </c>
      <c r="C443">
        <f>COUNTIF(ExampleDataFile!$F$2:$F$146,A443)</f>
        <v>0</v>
      </c>
    </row>
    <row r="444" spans="1:3" x14ac:dyDescent="0.25">
      <c r="A444" t="s">
        <v>1098</v>
      </c>
      <c r="B444" t="b">
        <v>0</v>
      </c>
      <c r="C444">
        <f>COUNTIF(ExampleDataFile!$F$2:$F$146,A444)</f>
        <v>0</v>
      </c>
    </row>
    <row r="445" spans="1:3" x14ac:dyDescent="0.25">
      <c r="A445" t="s">
        <v>1099</v>
      </c>
      <c r="B445" t="b">
        <v>0</v>
      </c>
      <c r="C445">
        <f>COUNTIF(ExampleDataFile!$F$2:$F$146,A445)</f>
        <v>0</v>
      </c>
    </row>
    <row r="446" spans="1:3" x14ac:dyDescent="0.25">
      <c r="A446" t="s">
        <v>1100</v>
      </c>
      <c r="B446" t="b">
        <v>0</v>
      </c>
      <c r="C446">
        <f>COUNTIF(ExampleDataFile!$F$2:$F$146,A446)</f>
        <v>0</v>
      </c>
    </row>
    <row r="447" spans="1:3" x14ac:dyDescent="0.25">
      <c r="A447" t="s">
        <v>597</v>
      </c>
      <c r="B447" t="b">
        <v>0</v>
      </c>
      <c r="C447">
        <f>COUNTIF(ExampleDataFile!$F$2:$F$146,A447)</f>
        <v>0</v>
      </c>
    </row>
    <row r="448" spans="1:3" x14ac:dyDescent="0.25">
      <c r="A448" t="s">
        <v>1036</v>
      </c>
      <c r="B448" t="b">
        <v>0</v>
      </c>
      <c r="C448">
        <f>COUNTIF(ExampleDataFile!$F$2:$F$146,A448)</f>
        <v>0</v>
      </c>
    </row>
    <row r="449" spans="1:3" x14ac:dyDescent="0.25">
      <c r="A449" t="s">
        <v>1101</v>
      </c>
      <c r="B449" t="b">
        <v>0</v>
      </c>
      <c r="C449">
        <f>COUNTIF(ExampleDataFile!$F$2:$F$146,A449)</f>
        <v>0</v>
      </c>
    </row>
    <row r="450" spans="1:3" x14ac:dyDescent="0.25">
      <c r="A450" t="s">
        <v>1037</v>
      </c>
      <c r="B450" t="b">
        <v>0</v>
      </c>
      <c r="C450">
        <f>COUNTIF(ExampleDataFile!$F$2:$F$146,A450)</f>
        <v>0</v>
      </c>
    </row>
    <row r="451" spans="1:3" x14ac:dyDescent="0.25">
      <c r="A451" t="s">
        <v>1038</v>
      </c>
      <c r="B451" t="b">
        <v>0</v>
      </c>
      <c r="C451">
        <f>COUNTIF(ExampleDataFile!$F$2:$F$146,A451)</f>
        <v>0</v>
      </c>
    </row>
    <row r="452" spans="1:3" x14ac:dyDescent="0.25">
      <c r="A452" t="s">
        <v>1009</v>
      </c>
      <c r="B452" t="b">
        <v>0</v>
      </c>
      <c r="C452">
        <f>COUNTIF(ExampleDataFile!$F$2:$F$146,A452)</f>
        <v>0</v>
      </c>
    </row>
    <row r="453" spans="1:3" x14ac:dyDescent="0.25">
      <c r="A453" t="s">
        <v>1010</v>
      </c>
      <c r="B453" t="b">
        <v>0</v>
      </c>
      <c r="C453">
        <f>COUNTIF(ExampleDataFile!$F$2:$F$146,A453)</f>
        <v>0</v>
      </c>
    </row>
    <row r="454" spans="1:3" x14ac:dyDescent="0.25">
      <c r="A454" t="s">
        <v>598</v>
      </c>
      <c r="B454" t="b">
        <v>0</v>
      </c>
      <c r="C454">
        <f>COUNTIF(ExampleDataFile!$F$2:$F$146,A454)</f>
        <v>0</v>
      </c>
    </row>
    <row r="455" spans="1:3" x14ac:dyDescent="0.25">
      <c r="A455" t="s">
        <v>599</v>
      </c>
      <c r="B455" t="b">
        <v>0</v>
      </c>
      <c r="C455">
        <f>COUNTIF(ExampleDataFile!$F$2:$F$146,A455)</f>
        <v>0</v>
      </c>
    </row>
    <row r="456" spans="1:3" x14ac:dyDescent="0.25">
      <c r="A456" t="s">
        <v>600</v>
      </c>
      <c r="B456" t="b">
        <v>0</v>
      </c>
      <c r="C456">
        <f>COUNTIF(ExampleDataFile!$F$2:$F$146,A456)</f>
        <v>0</v>
      </c>
    </row>
    <row r="457" spans="1:3" x14ac:dyDescent="0.25">
      <c r="A457" t="s">
        <v>601</v>
      </c>
      <c r="B457" t="b">
        <v>0</v>
      </c>
      <c r="C457">
        <f>COUNTIF(ExampleDataFile!$F$2:$F$146,A457)</f>
        <v>0</v>
      </c>
    </row>
    <row r="458" spans="1:3" x14ac:dyDescent="0.25">
      <c r="A458" t="s">
        <v>1102</v>
      </c>
      <c r="B458" t="b">
        <v>0</v>
      </c>
      <c r="C458">
        <f>COUNTIF(ExampleDataFile!$F$2:$F$146,A458)</f>
        <v>0</v>
      </c>
    </row>
    <row r="459" spans="1:3" x14ac:dyDescent="0.25">
      <c r="A459" t="s">
        <v>602</v>
      </c>
      <c r="B459" t="b">
        <v>0</v>
      </c>
      <c r="C459">
        <f>COUNTIF(ExampleDataFile!$F$2:$F$146,A459)</f>
        <v>0</v>
      </c>
    </row>
    <row r="460" spans="1:3" x14ac:dyDescent="0.25">
      <c r="A460" t="s">
        <v>603</v>
      </c>
      <c r="B460" t="b">
        <v>1</v>
      </c>
      <c r="C460">
        <f>COUNTIF(ExampleDataFile!$F$2:$F$146,A460)</f>
        <v>0</v>
      </c>
    </row>
    <row r="461" spans="1:3" x14ac:dyDescent="0.25">
      <c r="A461" t="s">
        <v>605</v>
      </c>
      <c r="B461" t="s">
        <v>36</v>
      </c>
      <c r="C461">
        <f>COUNTIF(ExampleDataFile!$F$2:$F$146,A461)</f>
        <v>0</v>
      </c>
    </row>
    <row r="462" spans="1:3" x14ac:dyDescent="0.25">
      <c r="A462" t="s">
        <v>606</v>
      </c>
      <c r="B462" t="b">
        <v>0</v>
      </c>
      <c r="C462">
        <f>COUNTIF(ExampleDataFile!$F$2:$F$146,A462)</f>
        <v>0</v>
      </c>
    </row>
    <row r="463" spans="1:3" x14ac:dyDescent="0.25">
      <c r="A463" t="s">
        <v>439</v>
      </c>
      <c r="B463" t="b">
        <v>0</v>
      </c>
      <c r="C463">
        <f>COUNTIF(ExampleDataFile!$F$2:$F$146,A463)</f>
        <v>0</v>
      </c>
    </row>
    <row r="464" spans="1:3" x14ac:dyDescent="0.25">
      <c r="A464" t="s">
        <v>1103</v>
      </c>
      <c r="B464" t="s">
        <v>36</v>
      </c>
      <c r="C464">
        <f>COUNTIF(ExampleDataFile!$F$2:$F$146,A464)</f>
        <v>0</v>
      </c>
    </row>
    <row r="465" spans="1:3" x14ac:dyDescent="0.25">
      <c r="A465" t="s">
        <v>607</v>
      </c>
      <c r="B465" t="b">
        <v>0</v>
      </c>
      <c r="C465">
        <f>COUNTIF(ExampleDataFile!$F$2:$F$146,A465)</f>
        <v>0</v>
      </c>
    </row>
    <row r="466" spans="1:3" x14ac:dyDescent="0.25">
      <c r="A466" t="s">
        <v>1104</v>
      </c>
      <c r="B466" t="s">
        <v>36</v>
      </c>
      <c r="C466">
        <f>COUNTIF(ExampleDataFile!$F$2:$F$146,A466)</f>
        <v>0</v>
      </c>
    </row>
    <row r="467" spans="1:3" x14ac:dyDescent="0.25">
      <c r="A467" t="s">
        <v>608</v>
      </c>
      <c r="B467" t="s">
        <v>36</v>
      </c>
      <c r="C467">
        <f>COUNTIF(ExampleDataFile!$F$2:$F$146,A467)</f>
        <v>0</v>
      </c>
    </row>
    <row r="468" spans="1:3" x14ac:dyDescent="0.25">
      <c r="A468" t="s">
        <v>1039</v>
      </c>
      <c r="B468" t="b">
        <v>0</v>
      </c>
      <c r="C468">
        <f>COUNTIF(ExampleDataFile!$F$2:$F$146,A468)</f>
        <v>0</v>
      </c>
    </row>
    <row r="469" spans="1:3" x14ac:dyDescent="0.25">
      <c r="A469" t="s">
        <v>609</v>
      </c>
      <c r="B469" t="b">
        <v>0</v>
      </c>
      <c r="C469">
        <f>COUNTIF(ExampleDataFile!$F$2:$F$146,A469)</f>
        <v>0</v>
      </c>
    </row>
    <row r="470" spans="1:3" x14ac:dyDescent="0.25">
      <c r="A470" t="s">
        <v>1105</v>
      </c>
      <c r="B470" t="b">
        <v>0</v>
      </c>
      <c r="C470">
        <f>COUNTIF(ExampleDataFile!$F$2:$F$146,A470)</f>
        <v>0</v>
      </c>
    </row>
    <row r="471" spans="1:3" x14ac:dyDescent="0.25">
      <c r="A471" t="s">
        <v>612</v>
      </c>
      <c r="B471" t="b">
        <v>1</v>
      </c>
      <c r="C471">
        <f>COUNTIF(ExampleDataFile!$F$2:$F$146,A471)</f>
        <v>1</v>
      </c>
    </row>
    <row r="472" spans="1:3" x14ac:dyDescent="0.25">
      <c r="A472" t="s">
        <v>1040</v>
      </c>
      <c r="B472" t="s">
        <v>36</v>
      </c>
      <c r="C472">
        <f>COUNTIF(ExampleDataFile!$F$2:$F$146,A472)</f>
        <v>0</v>
      </c>
    </row>
    <row r="473" spans="1:3" x14ac:dyDescent="0.25">
      <c r="A473" t="s">
        <v>614</v>
      </c>
      <c r="B473" t="b">
        <v>0</v>
      </c>
      <c r="C473">
        <f>COUNTIF(ExampleDataFile!$F$2:$F$146,A473)</f>
        <v>0</v>
      </c>
    </row>
    <row r="474" spans="1:3" x14ac:dyDescent="0.25">
      <c r="A474" t="s">
        <v>615</v>
      </c>
      <c r="B474" t="b">
        <v>0</v>
      </c>
      <c r="C474">
        <f>COUNTIF(ExampleDataFile!$F$2:$F$146,A474)</f>
        <v>0</v>
      </c>
    </row>
    <row r="475" spans="1:3" x14ac:dyDescent="0.25">
      <c r="A475" t="s">
        <v>1041</v>
      </c>
      <c r="B475" t="b">
        <v>0</v>
      </c>
      <c r="C475">
        <f>COUNTIF(ExampleDataFile!$F$2:$F$146,A475)</f>
        <v>0</v>
      </c>
    </row>
    <row r="476" spans="1:3" x14ac:dyDescent="0.25">
      <c r="A476" t="s">
        <v>617</v>
      </c>
      <c r="B476" t="b">
        <v>0</v>
      </c>
      <c r="C476">
        <f>COUNTIF(ExampleDataFile!$F$2:$F$146,A476)</f>
        <v>1</v>
      </c>
    </row>
    <row r="477" spans="1:3" x14ac:dyDescent="0.25">
      <c r="A477" t="s">
        <v>619</v>
      </c>
      <c r="B477" t="b">
        <v>0</v>
      </c>
      <c r="C477">
        <f>COUNTIF(ExampleDataFile!$F$2:$F$146,A477)</f>
        <v>0</v>
      </c>
    </row>
    <row r="478" spans="1:3" x14ac:dyDescent="0.25">
      <c r="A478" t="s">
        <v>620</v>
      </c>
      <c r="B478" t="b">
        <v>1</v>
      </c>
      <c r="C478">
        <f>COUNTIF(ExampleDataFile!$F$2:$F$146,A478)</f>
        <v>0</v>
      </c>
    </row>
    <row r="479" spans="1:3" x14ac:dyDescent="0.25">
      <c r="A479" t="s">
        <v>624</v>
      </c>
      <c r="B479" t="b">
        <v>0</v>
      </c>
      <c r="C479">
        <f>COUNTIF(ExampleDataFile!$F$2:$F$146,A479)</f>
        <v>0</v>
      </c>
    </row>
    <row r="480" spans="1:3" x14ac:dyDescent="0.25">
      <c r="A480" t="s">
        <v>625</v>
      </c>
      <c r="B480" t="b">
        <v>0</v>
      </c>
      <c r="C480">
        <f>COUNTIF(ExampleDataFile!$F$2:$F$146,A480)</f>
        <v>0</v>
      </c>
    </row>
    <row r="481" spans="1:3" x14ac:dyDescent="0.25">
      <c r="A481" t="s">
        <v>626</v>
      </c>
      <c r="B481" t="b">
        <v>0</v>
      </c>
      <c r="C481">
        <f>COUNTIF(ExampleDataFile!$F$2:$F$146,A481)</f>
        <v>0</v>
      </c>
    </row>
    <row r="482" spans="1:3" x14ac:dyDescent="0.25">
      <c r="A482" t="s">
        <v>991</v>
      </c>
      <c r="B482" t="b">
        <v>0</v>
      </c>
      <c r="C482">
        <f>COUNTIF(ExampleDataFile!$F$2:$F$146,A482)</f>
        <v>0</v>
      </c>
    </row>
    <row r="483" spans="1:3" x14ac:dyDescent="0.25">
      <c r="A483" t="s">
        <v>627</v>
      </c>
      <c r="B483" t="b">
        <v>0</v>
      </c>
      <c r="C483">
        <f>COUNTIF(ExampleDataFile!$F$2:$F$146,A483)</f>
        <v>0</v>
      </c>
    </row>
    <row r="484" spans="1:3" x14ac:dyDescent="0.25">
      <c r="A484" t="s">
        <v>628</v>
      </c>
      <c r="B484" t="b">
        <v>0</v>
      </c>
      <c r="C484">
        <f>COUNTIF(ExampleDataFile!$F$2:$F$146,A484)</f>
        <v>0</v>
      </c>
    </row>
    <row r="485" spans="1:3" x14ac:dyDescent="0.25">
      <c r="A485" t="s">
        <v>630</v>
      </c>
      <c r="B485" t="b">
        <v>0</v>
      </c>
      <c r="C485">
        <f>COUNTIF(ExampleDataFile!$F$2:$F$146,A485)</f>
        <v>0</v>
      </c>
    </row>
    <row r="486" spans="1:3" x14ac:dyDescent="0.25">
      <c r="A486" t="s">
        <v>631</v>
      </c>
      <c r="B486" t="b">
        <v>0</v>
      </c>
      <c r="C486">
        <f>COUNTIF(ExampleDataFile!$F$2:$F$146,A486)</f>
        <v>0</v>
      </c>
    </row>
    <row r="487" spans="1:3" x14ac:dyDescent="0.25">
      <c r="A487" t="s">
        <v>632</v>
      </c>
      <c r="B487" t="b">
        <v>0</v>
      </c>
      <c r="C487">
        <f>COUNTIF(ExampleDataFile!$F$2:$F$146,A487)</f>
        <v>0</v>
      </c>
    </row>
    <row r="488" spans="1:3" x14ac:dyDescent="0.25">
      <c r="A488" t="s">
        <v>1042</v>
      </c>
      <c r="B488" t="b">
        <v>0</v>
      </c>
      <c r="C488">
        <f>COUNTIF(ExampleDataFile!$F$2:$F$146,A488)</f>
        <v>0</v>
      </c>
    </row>
    <row r="489" spans="1:3" x14ac:dyDescent="0.25">
      <c r="A489" t="s">
        <v>633</v>
      </c>
      <c r="B489" t="b">
        <v>0</v>
      </c>
      <c r="C489">
        <f>COUNTIF(ExampleDataFile!$F$2:$F$146,A489)</f>
        <v>0</v>
      </c>
    </row>
    <row r="490" spans="1:3" x14ac:dyDescent="0.25">
      <c r="A490" t="s">
        <v>634</v>
      </c>
      <c r="B490" t="b">
        <v>0</v>
      </c>
      <c r="C490">
        <f>COUNTIF(ExampleDataFile!$F$2:$F$146,A490)</f>
        <v>0</v>
      </c>
    </row>
    <row r="491" spans="1:3" x14ac:dyDescent="0.25">
      <c r="A491" t="s">
        <v>635</v>
      </c>
      <c r="B491" t="b">
        <v>0</v>
      </c>
      <c r="C491">
        <f>COUNTIF(ExampleDataFile!$F$2:$F$146,A491)</f>
        <v>0</v>
      </c>
    </row>
    <row r="492" spans="1:3" x14ac:dyDescent="0.25">
      <c r="A492" t="s">
        <v>636</v>
      </c>
      <c r="B492" t="b">
        <v>0</v>
      </c>
      <c r="C492">
        <f>COUNTIF(ExampleDataFile!$F$2:$F$146,A492)</f>
        <v>0</v>
      </c>
    </row>
    <row r="493" spans="1:3" x14ac:dyDescent="0.25">
      <c r="A493" t="s">
        <v>641</v>
      </c>
      <c r="B493" t="b">
        <v>1</v>
      </c>
      <c r="C493">
        <f>COUNTIF(ExampleDataFile!$F$2:$F$146,A493)</f>
        <v>1</v>
      </c>
    </row>
    <row r="494" spans="1:3" x14ac:dyDescent="0.25">
      <c r="A494" t="s">
        <v>643</v>
      </c>
      <c r="B494" t="b">
        <v>0</v>
      </c>
      <c r="C494">
        <f>COUNTIF(ExampleDataFile!$F$2:$F$146,A494)</f>
        <v>0</v>
      </c>
    </row>
    <row r="495" spans="1:3" x14ac:dyDescent="0.25">
      <c r="A495" t="s">
        <v>1043</v>
      </c>
      <c r="B495" t="b">
        <v>0</v>
      </c>
      <c r="C495">
        <f>COUNTIF(ExampleDataFile!$F$2:$F$146,A495)</f>
        <v>0</v>
      </c>
    </row>
    <row r="496" spans="1:3" x14ac:dyDescent="0.25">
      <c r="A496" t="s">
        <v>644</v>
      </c>
      <c r="B496" t="b">
        <v>0</v>
      </c>
      <c r="C496">
        <f>COUNTIF(ExampleDataFile!$F$2:$F$146,A496)</f>
        <v>0</v>
      </c>
    </row>
    <row r="497" spans="1:3" x14ac:dyDescent="0.25">
      <c r="A497" t="s">
        <v>645</v>
      </c>
      <c r="B497" t="b">
        <v>0</v>
      </c>
      <c r="C497">
        <f>COUNTIF(ExampleDataFile!$F$2:$F$146,A497)</f>
        <v>0</v>
      </c>
    </row>
    <row r="498" spans="1:3" x14ac:dyDescent="0.25">
      <c r="A498" t="s">
        <v>647</v>
      </c>
      <c r="B498" t="s">
        <v>36</v>
      </c>
      <c r="C498">
        <f>COUNTIF(ExampleDataFile!$F$2:$F$146,A498)</f>
        <v>0</v>
      </c>
    </row>
    <row r="499" spans="1:3" x14ac:dyDescent="0.25">
      <c r="A499" t="s">
        <v>648</v>
      </c>
      <c r="B499" t="b">
        <v>1</v>
      </c>
      <c r="C499">
        <f>COUNTIF(ExampleDataFile!$F$2:$F$146,A499)</f>
        <v>0</v>
      </c>
    </row>
    <row r="500" spans="1:3" x14ac:dyDescent="0.25">
      <c r="A500" t="s">
        <v>130</v>
      </c>
      <c r="B500" t="b">
        <v>0</v>
      </c>
      <c r="C500">
        <f>COUNTIF(ExampleDataFile!$F$2:$F$146,A500)</f>
        <v>0</v>
      </c>
    </row>
    <row r="501" spans="1:3" x14ac:dyDescent="0.25">
      <c r="A501" t="s">
        <v>652</v>
      </c>
      <c r="B501" t="s">
        <v>36</v>
      </c>
      <c r="C501">
        <f>COUNTIF(ExampleDataFile!$F$2:$F$146,A501)</f>
        <v>0</v>
      </c>
    </row>
    <row r="502" spans="1:3" x14ac:dyDescent="0.25">
      <c r="A502" t="s">
        <v>1044</v>
      </c>
      <c r="B502" t="b">
        <v>0</v>
      </c>
      <c r="C502">
        <f>COUNTIF(ExampleDataFile!$F$2:$F$146,A502)</f>
        <v>0</v>
      </c>
    </row>
    <row r="503" spans="1:3" x14ac:dyDescent="0.25">
      <c r="A503" t="s">
        <v>653</v>
      </c>
      <c r="B503" t="b">
        <v>0</v>
      </c>
      <c r="C503">
        <f>COUNTIF(ExampleDataFile!$F$2:$F$146,A503)</f>
        <v>0</v>
      </c>
    </row>
    <row r="504" spans="1:3" x14ac:dyDescent="0.25">
      <c r="A504" t="s">
        <v>654</v>
      </c>
      <c r="B504" t="b">
        <v>0</v>
      </c>
      <c r="C504">
        <f>COUNTIF(ExampleDataFile!$F$2:$F$146,A504)</f>
        <v>0</v>
      </c>
    </row>
    <row r="505" spans="1:3" x14ac:dyDescent="0.25">
      <c r="A505" t="s">
        <v>655</v>
      </c>
      <c r="B505" t="s">
        <v>36</v>
      </c>
      <c r="C505">
        <f>COUNTIF(ExampleDataFile!$F$2:$F$146,A505)</f>
        <v>0</v>
      </c>
    </row>
    <row r="506" spans="1:3" x14ac:dyDescent="0.25">
      <c r="A506" t="s">
        <v>656</v>
      </c>
      <c r="B506" t="b">
        <v>0</v>
      </c>
      <c r="C506">
        <f>COUNTIF(ExampleDataFile!$F$2:$F$146,A506)</f>
        <v>0</v>
      </c>
    </row>
    <row r="507" spans="1:3" x14ac:dyDescent="0.25">
      <c r="A507" t="s">
        <v>1106</v>
      </c>
      <c r="B507" t="b">
        <v>0</v>
      </c>
      <c r="C507">
        <f>COUNTIF(ExampleDataFile!$F$2:$F$146,A507)</f>
        <v>0</v>
      </c>
    </row>
    <row r="508" spans="1:3" x14ac:dyDescent="0.25">
      <c r="A508" t="s">
        <v>657</v>
      </c>
      <c r="B508" t="b">
        <v>0</v>
      </c>
      <c r="C508">
        <f>COUNTIF(ExampleDataFile!$F$2:$F$146,A508)</f>
        <v>0</v>
      </c>
    </row>
    <row r="509" spans="1:3" x14ac:dyDescent="0.25">
      <c r="A509" t="s">
        <v>1045</v>
      </c>
      <c r="B509" t="b">
        <v>0</v>
      </c>
      <c r="C509">
        <f>COUNTIF(ExampleDataFile!$F$2:$F$146,A509)</f>
        <v>0</v>
      </c>
    </row>
    <row r="510" spans="1:3" x14ac:dyDescent="0.25">
      <c r="A510" t="s">
        <v>1046</v>
      </c>
      <c r="B510" t="b">
        <v>0</v>
      </c>
      <c r="C510">
        <f>COUNTIF(ExampleDataFile!$F$2:$F$146,A510)</f>
        <v>0</v>
      </c>
    </row>
    <row r="511" spans="1:3" x14ac:dyDescent="0.25">
      <c r="A511" t="s">
        <v>658</v>
      </c>
      <c r="B511" t="s">
        <v>36</v>
      </c>
      <c r="C511">
        <f>COUNTIF(ExampleDataFile!$F$2:$F$146,A511)</f>
        <v>0</v>
      </c>
    </row>
    <row r="512" spans="1:3" x14ac:dyDescent="0.25">
      <c r="A512" t="s">
        <v>1047</v>
      </c>
      <c r="B512" t="s">
        <v>36</v>
      </c>
      <c r="C512">
        <f>COUNTIF(ExampleDataFile!$F$2:$F$146,A512)</f>
        <v>0</v>
      </c>
    </row>
    <row r="513" spans="1:3" x14ac:dyDescent="0.25">
      <c r="A513" t="s">
        <v>660</v>
      </c>
      <c r="B513" t="b">
        <v>0</v>
      </c>
      <c r="C513">
        <f>COUNTIF(ExampleDataFile!$F$2:$F$146,A513)</f>
        <v>0</v>
      </c>
    </row>
    <row r="514" spans="1:3" x14ac:dyDescent="0.25">
      <c r="A514" t="s">
        <v>1048</v>
      </c>
      <c r="B514" t="b">
        <v>0</v>
      </c>
      <c r="C514">
        <f>COUNTIF(ExampleDataFile!$F$2:$F$146,A514)</f>
        <v>0</v>
      </c>
    </row>
    <row r="515" spans="1:3" x14ac:dyDescent="0.25">
      <c r="A515" t="s">
        <v>661</v>
      </c>
      <c r="B515" t="s">
        <v>36</v>
      </c>
      <c r="C515">
        <f>COUNTIF(ExampleDataFile!$F$2:$F$146,A515)</f>
        <v>0</v>
      </c>
    </row>
    <row r="516" spans="1:3" x14ac:dyDescent="0.25">
      <c r="A516" t="s">
        <v>1049</v>
      </c>
      <c r="B516" t="s">
        <v>36</v>
      </c>
      <c r="C516">
        <f>COUNTIF(ExampleDataFile!$F$2:$F$146,A516)</f>
        <v>0</v>
      </c>
    </row>
    <row r="517" spans="1:3" x14ac:dyDescent="0.25">
      <c r="A517" t="s">
        <v>662</v>
      </c>
      <c r="B517" t="b">
        <v>0</v>
      </c>
      <c r="C517">
        <f>COUNTIF(ExampleDataFile!$F$2:$F$146,A517)</f>
        <v>0</v>
      </c>
    </row>
    <row r="518" spans="1:3" x14ac:dyDescent="0.25">
      <c r="A518" t="s">
        <v>353</v>
      </c>
      <c r="B518" t="b">
        <v>0</v>
      </c>
      <c r="C518">
        <f>COUNTIF(ExampleDataFile!$F$2:$F$146,A518)</f>
        <v>0</v>
      </c>
    </row>
    <row r="519" spans="1:3" x14ac:dyDescent="0.25">
      <c r="A519" t="s">
        <v>1011</v>
      </c>
      <c r="B519" t="s">
        <v>36</v>
      </c>
      <c r="C519">
        <f>COUNTIF(ExampleDataFile!$F$2:$F$146,A519)</f>
        <v>0</v>
      </c>
    </row>
    <row r="520" spans="1:3" x14ac:dyDescent="0.25">
      <c r="A520" t="s">
        <v>663</v>
      </c>
      <c r="B520" t="b">
        <v>0</v>
      </c>
      <c r="C520">
        <f>COUNTIF(ExampleDataFile!$F$2:$F$146,A520)</f>
        <v>0</v>
      </c>
    </row>
    <row r="521" spans="1:3" x14ac:dyDescent="0.25">
      <c r="A521" t="s">
        <v>664</v>
      </c>
      <c r="B521" t="b">
        <v>0</v>
      </c>
      <c r="C521">
        <f>COUNTIF(ExampleDataFile!$F$2:$F$146,A521)</f>
        <v>0</v>
      </c>
    </row>
    <row r="522" spans="1:3" x14ac:dyDescent="0.25">
      <c r="A522" t="s">
        <v>1050</v>
      </c>
      <c r="B522" t="b">
        <v>1</v>
      </c>
      <c r="C522">
        <f>COUNTIF(ExampleDataFile!$F$2:$F$146,A522)</f>
        <v>0</v>
      </c>
    </row>
    <row r="523" spans="1:3" x14ac:dyDescent="0.25">
      <c r="A523" t="s">
        <v>1051</v>
      </c>
      <c r="B523" t="b">
        <v>0</v>
      </c>
      <c r="C523">
        <f>COUNTIF(ExampleDataFile!$F$2:$F$146,A523)</f>
        <v>0</v>
      </c>
    </row>
    <row r="524" spans="1:3" x14ac:dyDescent="0.25">
      <c r="A524" t="s">
        <v>1052</v>
      </c>
      <c r="B524" t="b">
        <v>0</v>
      </c>
      <c r="C524">
        <f>COUNTIF(ExampleDataFile!$F$2:$F$146,A524)</f>
        <v>0</v>
      </c>
    </row>
    <row r="525" spans="1:3" x14ac:dyDescent="0.25">
      <c r="A525" t="s">
        <v>1053</v>
      </c>
      <c r="B525" t="b">
        <v>0</v>
      </c>
      <c r="C525">
        <f>COUNTIF(ExampleDataFile!$F$2:$F$146,A525)</f>
        <v>0</v>
      </c>
    </row>
    <row r="526" spans="1:3" x14ac:dyDescent="0.25">
      <c r="A526" t="s">
        <v>1054</v>
      </c>
      <c r="B526" t="s">
        <v>36</v>
      </c>
      <c r="C526">
        <f>COUNTIF(ExampleDataFile!$F$2:$F$146,A526)</f>
        <v>0</v>
      </c>
    </row>
    <row r="527" spans="1:3" x14ac:dyDescent="0.25">
      <c r="A527" t="s">
        <v>665</v>
      </c>
      <c r="B527" t="s">
        <v>36</v>
      </c>
      <c r="C527">
        <f>COUNTIF(ExampleDataFile!$F$2:$F$146,A527)</f>
        <v>0</v>
      </c>
    </row>
    <row r="528" spans="1:3" x14ac:dyDescent="0.25">
      <c r="A528" t="s">
        <v>666</v>
      </c>
      <c r="B528" t="b">
        <v>0</v>
      </c>
      <c r="C528">
        <f>COUNTIF(ExampleDataFile!$F$2:$F$146,A528)</f>
        <v>0</v>
      </c>
    </row>
    <row r="529" spans="1:3" x14ac:dyDescent="0.25">
      <c r="A529" t="s">
        <v>1055</v>
      </c>
      <c r="B529" t="b">
        <v>0</v>
      </c>
      <c r="C529">
        <f>COUNTIF(ExampleDataFile!$F$2:$F$146,A529)</f>
        <v>0</v>
      </c>
    </row>
    <row r="530" spans="1:3" x14ac:dyDescent="0.25">
      <c r="A530" t="s">
        <v>57</v>
      </c>
      <c r="B530" t="b">
        <v>0</v>
      </c>
      <c r="C530">
        <f>COUNTIF(ExampleDataFile!$F$2:$F$146,A530)</f>
        <v>0</v>
      </c>
    </row>
    <row r="531" spans="1:3" x14ac:dyDescent="0.25">
      <c r="A531" t="s">
        <v>673</v>
      </c>
      <c r="B531" t="b">
        <v>0</v>
      </c>
      <c r="C531">
        <f>COUNTIF(ExampleDataFile!$F$2:$F$146,A531)</f>
        <v>0</v>
      </c>
    </row>
    <row r="532" spans="1:3" x14ac:dyDescent="0.25">
      <c r="A532" t="s">
        <v>1056</v>
      </c>
      <c r="B532" t="b">
        <v>0</v>
      </c>
      <c r="C532">
        <f>COUNTIF(ExampleDataFile!$F$2:$F$146,A532)</f>
        <v>0</v>
      </c>
    </row>
    <row r="533" spans="1:3" x14ac:dyDescent="0.25">
      <c r="A533" t="s">
        <v>180</v>
      </c>
      <c r="B533" t="b">
        <v>1</v>
      </c>
      <c r="C533">
        <f>COUNTIF(ExampleDataFile!$F$2:$F$146,A533)</f>
        <v>0</v>
      </c>
    </row>
    <row r="534" spans="1:3" x14ac:dyDescent="0.25">
      <c r="A534" t="s">
        <v>992</v>
      </c>
      <c r="B534" t="b">
        <v>0</v>
      </c>
      <c r="C534">
        <f>COUNTIF(ExampleDataFile!$F$2:$F$146,A534)</f>
        <v>0</v>
      </c>
    </row>
    <row r="535" spans="1:3" x14ac:dyDescent="0.25">
      <c r="A535" t="s">
        <v>677</v>
      </c>
      <c r="B535" t="b">
        <v>0</v>
      </c>
      <c r="C535">
        <f>COUNTIF(ExampleDataFile!$F$2:$F$146,A535)</f>
        <v>0</v>
      </c>
    </row>
    <row r="536" spans="1:3" x14ac:dyDescent="0.25">
      <c r="A536" t="s">
        <v>682</v>
      </c>
      <c r="B536" t="b">
        <v>0</v>
      </c>
      <c r="C536">
        <f>COUNTIF(ExampleDataFile!$F$2:$F$146,A536)</f>
        <v>0</v>
      </c>
    </row>
    <row r="537" spans="1:3" x14ac:dyDescent="0.25">
      <c r="A537" t="s">
        <v>1057</v>
      </c>
      <c r="B537" t="s">
        <v>36</v>
      </c>
      <c r="C537">
        <f>COUNTIF(ExampleDataFile!$F$2:$F$146,A537)</f>
        <v>0</v>
      </c>
    </row>
    <row r="538" spans="1:3" x14ac:dyDescent="0.25">
      <c r="A538" t="s">
        <v>1058</v>
      </c>
      <c r="B538" t="b">
        <v>0</v>
      </c>
      <c r="C538">
        <f>COUNTIF(ExampleDataFile!$F$2:$F$146,A538)</f>
        <v>0</v>
      </c>
    </row>
    <row r="539" spans="1:3" x14ac:dyDescent="0.25">
      <c r="A539" t="s">
        <v>1107</v>
      </c>
      <c r="B539" t="b">
        <v>0</v>
      </c>
      <c r="C539">
        <f>COUNTIF(ExampleDataFile!$F$2:$F$146,A539)</f>
        <v>0</v>
      </c>
    </row>
    <row r="540" spans="1:3" x14ac:dyDescent="0.25">
      <c r="A540" t="s">
        <v>695</v>
      </c>
      <c r="B540" t="b">
        <v>0</v>
      </c>
      <c r="C540">
        <f>COUNTIF(ExampleDataFile!$F$2:$F$146,A540)</f>
        <v>0</v>
      </c>
    </row>
    <row r="541" spans="1:3" x14ac:dyDescent="0.25">
      <c r="A541" t="s">
        <v>1059</v>
      </c>
      <c r="B541" t="b">
        <v>0</v>
      </c>
      <c r="C541">
        <f>COUNTIF(ExampleDataFile!$F$2:$F$146,A541)</f>
        <v>0</v>
      </c>
    </row>
    <row r="542" spans="1:3" x14ac:dyDescent="0.25">
      <c r="A542" t="s">
        <v>698</v>
      </c>
      <c r="B542" t="b">
        <v>0</v>
      </c>
      <c r="C542">
        <f>COUNTIF(ExampleDataFile!$F$2:$F$146,A542)</f>
        <v>0</v>
      </c>
    </row>
    <row r="543" spans="1:3" x14ac:dyDescent="0.25">
      <c r="A543" t="s">
        <v>699</v>
      </c>
      <c r="B543" t="b">
        <v>0</v>
      </c>
      <c r="C543">
        <f>COUNTIF(ExampleDataFile!$F$2:$F$146,A543)</f>
        <v>0</v>
      </c>
    </row>
    <row r="544" spans="1:3" x14ac:dyDescent="0.25">
      <c r="A544" t="s">
        <v>1108</v>
      </c>
      <c r="B544" t="b">
        <v>0</v>
      </c>
      <c r="C544">
        <f>COUNTIF(ExampleDataFile!$F$2:$F$146,A544)</f>
        <v>0</v>
      </c>
    </row>
    <row r="545" spans="1:3" x14ac:dyDescent="0.25">
      <c r="A545" t="s">
        <v>701</v>
      </c>
      <c r="B545" t="b">
        <v>0</v>
      </c>
      <c r="C545">
        <f>COUNTIF(ExampleDataFile!$F$2:$F$146,A545)</f>
        <v>0</v>
      </c>
    </row>
    <row r="546" spans="1:3" x14ac:dyDescent="0.25">
      <c r="A546" t="s">
        <v>1012</v>
      </c>
      <c r="B546" t="b">
        <v>0</v>
      </c>
      <c r="C546">
        <f>COUNTIF(ExampleDataFile!$F$2:$F$146,A546)</f>
        <v>0</v>
      </c>
    </row>
    <row r="547" spans="1:3" x14ac:dyDescent="0.25">
      <c r="A547" t="s">
        <v>702</v>
      </c>
      <c r="B547" t="b">
        <v>0</v>
      </c>
      <c r="C547">
        <f>COUNTIF(ExampleDataFile!$F$2:$F$146,A547)</f>
        <v>0</v>
      </c>
    </row>
    <row r="548" spans="1:3" x14ac:dyDescent="0.25">
      <c r="A548" t="s">
        <v>206</v>
      </c>
      <c r="B548" t="b">
        <v>0</v>
      </c>
      <c r="C548">
        <f>COUNTIF(ExampleDataFile!$F$2:$F$146,A548)</f>
        <v>0</v>
      </c>
    </row>
    <row r="549" spans="1:3" x14ac:dyDescent="0.25">
      <c r="A549" t="s">
        <v>711</v>
      </c>
      <c r="B549" t="b">
        <v>0</v>
      </c>
      <c r="C549">
        <f>COUNTIF(ExampleDataFile!$F$2:$F$146,A549)</f>
        <v>0</v>
      </c>
    </row>
    <row r="550" spans="1:3" x14ac:dyDescent="0.25">
      <c r="A550" t="s">
        <v>717</v>
      </c>
      <c r="B550" t="b">
        <v>1</v>
      </c>
      <c r="C550">
        <f>COUNTIF(ExampleDataFile!$F$2:$F$146,A550)</f>
        <v>0</v>
      </c>
    </row>
    <row r="551" spans="1:3" x14ac:dyDescent="0.25">
      <c r="A551" t="s">
        <v>42</v>
      </c>
      <c r="B551" t="b">
        <v>0</v>
      </c>
      <c r="C551">
        <f>COUNTIF(ExampleDataFile!$F$2:$F$146,A551)</f>
        <v>0</v>
      </c>
    </row>
    <row r="552" spans="1:3" x14ac:dyDescent="0.25">
      <c r="A552" t="s">
        <v>1109</v>
      </c>
      <c r="B552" t="b">
        <v>0</v>
      </c>
      <c r="C552">
        <f>COUNTIF(ExampleDataFile!$F$2:$F$146,A552)</f>
        <v>0</v>
      </c>
    </row>
    <row r="553" spans="1:3" x14ac:dyDescent="0.25">
      <c r="A553" t="s">
        <v>1060</v>
      </c>
      <c r="B553" t="s">
        <v>36</v>
      </c>
      <c r="C553">
        <f>COUNTIF(ExampleDataFile!$F$2:$F$146,A553)</f>
        <v>0</v>
      </c>
    </row>
    <row r="554" spans="1:3" x14ac:dyDescent="0.25">
      <c r="A554" t="s">
        <v>1110</v>
      </c>
      <c r="B554" t="s">
        <v>36</v>
      </c>
      <c r="C554">
        <f>COUNTIF(ExampleDataFile!$F$2:$F$146,A554)</f>
        <v>0</v>
      </c>
    </row>
    <row r="555" spans="1:3" x14ac:dyDescent="0.25">
      <c r="A555" t="s">
        <v>1111</v>
      </c>
      <c r="B555" t="s">
        <v>36</v>
      </c>
      <c r="C555">
        <f>COUNTIF(ExampleDataFile!$F$2:$F$146,A555)</f>
        <v>0</v>
      </c>
    </row>
    <row r="556" spans="1:3" x14ac:dyDescent="0.25">
      <c r="A556" t="s">
        <v>719</v>
      </c>
      <c r="B556" t="b">
        <v>0</v>
      </c>
      <c r="C556">
        <f>COUNTIF(ExampleDataFile!$F$2:$F$146,A556)</f>
        <v>0</v>
      </c>
    </row>
    <row r="557" spans="1:3" x14ac:dyDescent="0.25">
      <c r="A557" t="s">
        <v>1061</v>
      </c>
      <c r="B557" t="s">
        <v>36</v>
      </c>
      <c r="C557">
        <f>COUNTIF(ExampleDataFile!$F$2:$F$146,A557)</f>
        <v>0</v>
      </c>
    </row>
    <row r="558" spans="1:3" x14ac:dyDescent="0.25">
      <c r="A558" t="s">
        <v>999</v>
      </c>
      <c r="B558" t="s">
        <v>36</v>
      </c>
      <c r="C558">
        <f>COUNTIF(ExampleDataFile!$F$2:$F$146,A558)</f>
        <v>0</v>
      </c>
    </row>
    <row r="559" spans="1:3" x14ac:dyDescent="0.25">
      <c r="A559" t="s">
        <v>1062</v>
      </c>
      <c r="B559" t="b">
        <v>0</v>
      </c>
      <c r="C559">
        <f>COUNTIF(ExampleDataFile!$F$2:$F$146,A559)</f>
        <v>0</v>
      </c>
    </row>
    <row r="560" spans="1:3" x14ac:dyDescent="0.25">
      <c r="A560" t="s">
        <v>993</v>
      </c>
      <c r="B560" t="s">
        <v>36</v>
      </c>
      <c r="C560">
        <f>COUNTIF(ExampleDataFile!$F$2:$F$146,A560)</f>
        <v>0</v>
      </c>
    </row>
    <row r="561" spans="1:3" x14ac:dyDescent="0.25">
      <c r="A561" t="s">
        <v>1112</v>
      </c>
      <c r="B561" t="s">
        <v>36</v>
      </c>
      <c r="C561">
        <f>COUNTIF(ExampleDataFile!$F$2:$F$146,A561)</f>
        <v>0</v>
      </c>
    </row>
    <row r="562" spans="1:3" x14ac:dyDescent="0.25">
      <c r="A562" t="s">
        <v>721</v>
      </c>
      <c r="B562" t="b">
        <v>0</v>
      </c>
      <c r="C562">
        <f>COUNTIF(ExampleDataFile!$F$2:$F$146,A562)</f>
        <v>0</v>
      </c>
    </row>
    <row r="563" spans="1:3" x14ac:dyDescent="0.25">
      <c r="A563" t="s">
        <v>718</v>
      </c>
      <c r="B563" t="b">
        <v>0</v>
      </c>
      <c r="C563">
        <f>COUNTIF(ExampleDataFile!$F$2:$F$146,A563)</f>
        <v>0</v>
      </c>
    </row>
    <row r="564" spans="1:3" x14ac:dyDescent="0.25">
      <c r="A564" t="s">
        <v>1001</v>
      </c>
      <c r="B564" t="s">
        <v>36</v>
      </c>
      <c r="C564">
        <f>COUNTIF(ExampleDataFile!$F$2:$F$146,A564)</f>
        <v>0</v>
      </c>
    </row>
    <row r="565" spans="1:3" x14ac:dyDescent="0.25">
      <c r="A565" t="s">
        <v>1063</v>
      </c>
      <c r="B565" t="b">
        <v>0</v>
      </c>
      <c r="C565">
        <f>COUNTIF(ExampleDataFile!$F$2:$F$146,A565)</f>
        <v>0</v>
      </c>
    </row>
    <row r="566" spans="1:3" x14ac:dyDescent="0.25">
      <c r="A566" t="s">
        <v>722</v>
      </c>
      <c r="B566" t="b">
        <v>0</v>
      </c>
      <c r="C566">
        <f>COUNTIF(ExampleDataFile!$F$2:$F$146,A566)</f>
        <v>0</v>
      </c>
    </row>
    <row r="567" spans="1:3" x14ac:dyDescent="0.25">
      <c r="A567" t="s">
        <v>1113</v>
      </c>
      <c r="B567" t="b">
        <v>0</v>
      </c>
      <c r="C567">
        <f>COUNTIF(ExampleDataFile!$F$2:$F$146,A567)</f>
        <v>0</v>
      </c>
    </row>
    <row r="568" spans="1:3" x14ac:dyDescent="0.25">
      <c r="A568" t="s">
        <v>723</v>
      </c>
      <c r="B568" t="b">
        <v>0</v>
      </c>
      <c r="C568">
        <f>COUNTIF(ExampleDataFile!$F$2:$F$146,A568)</f>
        <v>0</v>
      </c>
    </row>
    <row r="569" spans="1:3" x14ac:dyDescent="0.25">
      <c r="A569" t="s">
        <v>1015</v>
      </c>
      <c r="B569" t="b">
        <v>1</v>
      </c>
      <c r="C569">
        <f>COUNTIF(ExampleDataFile!$F$2:$F$146,A569)</f>
        <v>0</v>
      </c>
    </row>
    <row r="570" spans="1:3" x14ac:dyDescent="0.25">
      <c r="A570" t="s">
        <v>611</v>
      </c>
      <c r="B570" t="b">
        <v>0</v>
      </c>
      <c r="C570">
        <f>COUNTIF(ExampleDataFile!$F$2:$F$146,A570)</f>
        <v>0</v>
      </c>
    </row>
    <row r="571" spans="1:3" x14ac:dyDescent="0.25">
      <c r="A571" t="s">
        <v>1114</v>
      </c>
      <c r="B571" t="s">
        <v>36</v>
      </c>
      <c r="C571">
        <f>COUNTIF(ExampleDataFile!$F$2:$F$146,A571)</f>
        <v>0</v>
      </c>
    </row>
    <row r="572" spans="1:3" x14ac:dyDescent="0.25">
      <c r="A572" t="s">
        <v>1115</v>
      </c>
      <c r="B572" t="b">
        <v>0</v>
      </c>
      <c r="C572">
        <f>COUNTIF(ExampleDataFile!$F$2:$F$146,A572)</f>
        <v>0</v>
      </c>
    </row>
    <row r="573" spans="1:3" x14ac:dyDescent="0.25">
      <c r="A573" t="s">
        <v>333</v>
      </c>
      <c r="B573" t="b">
        <v>0</v>
      </c>
      <c r="C573">
        <f>COUNTIF(ExampleDataFile!$F$2:$F$146,A573)</f>
        <v>0</v>
      </c>
    </row>
    <row r="574" spans="1:3" x14ac:dyDescent="0.25">
      <c r="A574" t="s">
        <v>1116</v>
      </c>
      <c r="B574" t="b">
        <v>0</v>
      </c>
      <c r="C574">
        <f>COUNTIF(ExampleDataFile!$F$2:$F$146,A574)</f>
        <v>0</v>
      </c>
    </row>
    <row r="575" spans="1:3" x14ac:dyDescent="0.25">
      <c r="A575" t="s">
        <v>1117</v>
      </c>
      <c r="B575" t="s">
        <v>36</v>
      </c>
      <c r="C575">
        <f>COUNTIF(ExampleDataFile!$F$2:$F$146,A575)</f>
        <v>0</v>
      </c>
    </row>
    <row r="576" spans="1:3" x14ac:dyDescent="0.25">
      <c r="A576" t="s">
        <v>1118</v>
      </c>
      <c r="B576" t="s">
        <v>36</v>
      </c>
      <c r="C576">
        <f>COUNTIF(ExampleDataFile!$F$2:$F$146,A576)</f>
        <v>0</v>
      </c>
    </row>
    <row r="577" spans="1:3" x14ac:dyDescent="0.25">
      <c r="A577" t="s">
        <v>1119</v>
      </c>
      <c r="B577" t="b">
        <v>0</v>
      </c>
      <c r="C577">
        <f>COUNTIF(ExampleDataFile!$F$2:$F$146,A577)</f>
        <v>0</v>
      </c>
    </row>
    <row r="578" spans="1:3" x14ac:dyDescent="0.25">
      <c r="A578" t="s">
        <v>1120</v>
      </c>
      <c r="B578" t="b">
        <v>0</v>
      </c>
      <c r="C578">
        <f>COUNTIF(ExampleDataFile!$F$2:$F$146,A578)</f>
        <v>0</v>
      </c>
    </row>
    <row r="579" spans="1:3" x14ac:dyDescent="0.25">
      <c r="A579" t="s">
        <v>82</v>
      </c>
      <c r="B579" t="b">
        <v>0</v>
      </c>
      <c r="C579">
        <f>COUNTIF(ExampleDataFile!$F$2:$F$146,A579)</f>
        <v>0</v>
      </c>
    </row>
    <row r="580" spans="1:3" x14ac:dyDescent="0.25">
      <c r="A580" t="s">
        <v>1121</v>
      </c>
      <c r="B580" t="b">
        <v>0</v>
      </c>
      <c r="C580">
        <f>COUNTIF(ExampleDataFile!$F$2:$F$146,A580)</f>
        <v>0</v>
      </c>
    </row>
    <row r="581" spans="1:3" x14ac:dyDescent="0.25">
      <c r="A581" t="s">
        <v>1122</v>
      </c>
      <c r="B581" t="s">
        <v>36</v>
      </c>
      <c r="C581">
        <f>COUNTIF(ExampleDataFile!$F$2:$F$146,A581)</f>
        <v>0</v>
      </c>
    </row>
    <row r="582" spans="1:3" x14ac:dyDescent="0.25">
      <c r="A582" t="s">
        <v>1123</v>
      </c>
      <c r="B582" t="s">
        <v>36</v>
      </c>
      <c r="C582">
        <f>COUNTIF(ExampleDataFile!$F$2:$F$146,A582)</f>
        <v>0</v>
      </c>
    </row>
    <row r="583" spans="1:3" x14ac:dyDescent="0.25">
      <c r="A583" t="s">
        <v>725</v>
      </c>
      <c r="B583" t="b">
        <v>0</v>
      </c>
      <c r="C583">
        <f>COUNTIF(ExampleDataFile!$F$2:$F$146,A583)</f>
        <v>0</v>
      </c>
    </row>
    <row r="584" spans="1:3" x14ac:dyDescent="0.25">
      <c r="A584" t="s">
        <v>726</v>
      </c>
      <c r="B584" t="b">
        <v>0</v>
      </c>
      <c r="C584">
        <f>COUNTIF(ExampleDataFile!$F$2:$F$146,A584)</f>
        <v>0</v>
      </c>
    </row>
    <row r="585" spans="1:3" x14ac:dyDescent="0.25">
      <c r="A585" t="s">
        <v>727</v>
      </c>
      <c r="B585" t="s">
        <v>36</v>
      </c>
      <c r="C585">
        <f>COUNTIF(ExampleDataFile!$F$2:$F$146,A585)</f>
        <v>0</v>
      </c>
    </row>
    <row r="586" spans="1:3" x14ac:dyDescent="0.25">
      <c r="A586" t="s">
        <v>733</v>
      </c>
      <c r="B586" t="b">
        <v>0</v>
      </c>
      <c r="C586">
        <f>COUNTIF(ExampleDataFile!$F$2:$F$146,A586)</f>
        <v>0</v>
      </c>
    </row>
    <row r="587" spans="1:3" x14ac:dyDescent="0.25">
      <c r="A587" t="s">
        <v>735</v>
      </c>
      <c r="B587" t="b">
        <v>0</v>
      </c>
      <c r="C587">
        <f>COUNTIF(ExampleDataFile!$F$2:$F$146,A587)</f>
        <v>0</v>
      </c>
    </row>
    <row r="588" spans="1:3" x14ac:dyDescent="0.25">
      <c r="A588" t="s">
        <v>1064</v>
      </c>
      <c r="B588" t="s">
        <v>36</v>
      </c>
      <c r="C588">
        <f>COUNTIF(ExampleDataFile!$F$2:$F$146,A588)</f>
        <v>0</v>
      </c>
    </row>
    <row r="589" spans="1:3" x14ac:dyDescent="0.25">
      <c r="A589" t="s">
        <v>744</v>
      </c>
      <c r="B589" t="b">
        <v>1</v>
      </c>
      <c r="C589">
        <f>COUNTIF(ExampleDataFile!$F$2:$F$146,A589)</f>
        <v>0</v>
      </c>
    </row>
    <row r="590" spans="1:3" x14ac:dyDescent="0.25">
      <c r="A590" t="s">
        <v>1124</v>
      </c>
      <c r="B590" t="s">
        <v>36</v>
      </c>
      <c r="C590">
        <f>COUNTIF(ExampleDataFile!$F$2:$F$146,A590)</f>
        <v>0</v>
      </c>
    </row>
    <row r="591" spans="1:3" x14ac:dyDescent="0.25">
      <c r="A591" t="s">
        <v>429</v>
      </c>
      <c r="B591" t="b">
        <v>0</v>
      </c>
      <c r="C591">
        <f>COUNTIF(ExampleDataFile!$F$2:$F$146,A591)</f>
        <v>0</v>
      </c>
    </row>
    <row r="592" spans="1:3" x14ac:dyDescent="0.25">
      <c r="A592" t="s">
        <v>1125</v>
      </c>
      <c r="B592" t="s">
        <v>36</v>
      </c>
      <c r="C592">
        <f>COUNTIF(ExampleDataFile!$F$2:$F$146,A592)</f>
        <v>0</v>
      </c>
    </row>
    <row r="593" spans="1:3" x14ac:dyDescent="0.25">
      <c r="A593" t="s">
        <v>381</v>
      </c>
      <c r="B593" t="b">
        <v>0</v>
      </c>
      <c r="C593">
        <f>COUNTIF(ExampleDataFile!$F$2:$F$146,A593)</f>
        <v>0</v>
      </c>
    </row>
    <row r="594" spans="1:3" x14ac:dyDescent="0.25">
      <c r="A594" t="s">
        <v>749</v>
      </c>
      <c r="B594" t="b">
        <v>0</v>
      </c>
      <c r="C594">
        <f>COUNTIF(ExampleDataFile!$F$2:$F$146,A594)</f>
        <v>0</v>
      </c>
    </row>
    <row r="595" spans="1:3" x14ac:dyDescent="0.25">
      <c r="A595" t="s">
        <v>1126</v>
      </c>
      <c r="B595" t="b">
        <v>0</v>
      </c>
      <c r="C595">
        <f>COUNTIF(ExampleDataFile!$F$2:$F$146,A595)</f>
        <v>0</v>
      </c>
    </row>
    <row r="596" spans="1:3" x14ac:dyDescent="0.25">
      <c r="A596" t="s">
        <v>750</v>
      </c>
      <c r="B596" t="b">
        <v>0</v>
      </c>
      <c r="C596">
        <f>COUNTIF(ExampleDataFile!$F$2:$F$146,A596)</f>
        <v>0</v>
      </c>
    </row>
    <row r="597" spans="1:3" x14ac:dyDescent="0.25">
      <c r="A597" t="s">
        <v>1127</v>
      </c>
      <c r="B597" t="s">
        <v>36</v>
      </c>
      <c r="C597">
        <f>COUNTIF(ExampleDataFile!$F$2:$F$146,A597)</f>
        <v>0</v>
      </c>
    </row>
    <row r="598" spans="1:3" x14ac:dyDescent="0.25">
      <c r="A598" t="s">
        <v>1128</v>
      </c>
      <c r="B598" t="b">
        <v>0</v>
      </c>
      <c r="C598">
        <f>COUNTIF(ExampleDataFile!$F$2:$F$146,A598)</f>
        <v>0</v>
      </c>
    </row>
    <row r="599" spans="1:3" x14ac:dyDescent="0.25">
      <c r="A599" t="s">
        <v>400</v>
      </c>
      <c r="B599" t="b">
        <v>0</v>
      </c>
      <c r="C599">
        <f>COUNTIF(ExampleDataFile!$F$2:$F$146,A599)</f>
        <v>0</v>
      </c>
    </row>
    <row r="600" spans="1:3" x14ac:dyDescent="0.25">
      <c r="A600" t="s">
        <v>1129</v>
      </c>
      <c r="B600" t="s">
        <v>36</v>
      </c>
      <c r="C600">
        <f>COUNTIF(ExampleDataFile!$F$2:$F$146,A600)</f>
        <v>0</v>
      </c>
    </row>
    <row r="601" spans="1:3" x14ac:dyDescent="0.25">
      <c r="A601" t="s">
        <v>751</v>
      </c>
      <c r="B601" t="s">
        <v>36</v>
      </c>
      <c r="C601">
        <f>COUNTIF(ExampleDataFile!$F$2:$F$146,A601)</f>
        <v>0</v>
      </c>
    </row>
    <row r="602" spans="1:3" x14ac:dyDescent="0.25">
      <c r="A602" t="s">
        <v>392</v>
      </c>
      <c r="B602" t="b">
        <v>0</v>
      </c>
      <c r="C602">
        <f>COUNTIF(ExampleDataFile!$F$2:$F$146,A602)</f>
        <v>0</v>
      </c>
    </row>
    <row r="603" spans="1:3" x14ac:dyDescent="0.25">
      <c r="A603" t="s">
        <v>1130</v>
      </c>
      <c r="B603" t="b">
        <v>0</v>
      </c>
      <c r="C603">
        <f>COUNTIF(ExampleDataFile!$F$2:$F$146,A603)</f>
        <v>0</v>
      </c>
    </row>
    <row r="604" spans="1:3" x14ac:dyDescent="0.25">
      <c r="A604" t="s">
        <v>753</v>
      </c>
      <c r="B604" t="b">
        <v>0</v>
      </c>
      <c r="C604">
        <f>COUNTIF(ExampleDataFile!$F$2:$F$146,A604)</f>
        <v>0</v>
      </c>
    </row>
    <row r="605" spans="1:3" x14ac:dyDescent="0.25">
      <c r="A605" t="s">
        <v>1131</v>
      </c>
      <c r="B605" t="s">
        <v>36</v>
      </c>
      <c r="C605">
        <f>COUNTIF(ExampleDataFile!$F$2:$F$146,A605)</f>
        <v>0</v>
      </c>
    </row>
    <row r="606" spans="1:3" x14ac:dyDescent="0.25">
      <c r="A606" t="s">
        <v>1132</v>
      </c>
      <c r="B606" t="b">
        <v>0</v>
      </c>
      <c r="C606">
        <f>COUNTIF(ExampleDataFile!$F$2:$F$146,A606)</f>
        <v>0</v>
      </c>
    </row>
    <row r="607" spans="1:3" x14ac:dyDescent="0.25">
      <c r="A607" t="s">
        <v>754</v>
      </c>
      <c r="B607" t="b">
        <v>0</v>
      </c>
      <c r="C607">
        <f>COUNTIF(ExampleDataFile!$F$2:$F$146,A607)</f>
        <v>0</v>
      </c>
    </row>
    <row r="608" spans="1:3" x14ac:dyDescent="0.25">
      <c r="A608" t="s">
        <v>229</v>
      </c>
      <c r="B608" t="b">
        <v>1</v>
      </c>
      <c r="C608">
        <f>COUNTIF(ExampleDataFile!$F$2:$F$146,A608)</f>
        <v>0</v>
      </c>
    </row>
    <row r="609" spans="1:3" x14ac:dyDescent="0.25">
      <c r="A609" t="s">
        <v>97</v>
      </c>
      <c r="B609" t="b">
        <v>0</v>
      </c>
      <c r="C609">
        <f>COUNTIF(ExampleDataFile!$F$2:$F$146,A609)</f>
        <v>0</v>
      </c>
    </row>
    <row r="610" spans="1:3" x14ac:dyDescent="0.25">
      <c r="A610" t="s">
        <v>1065</v>
      </c>
      <c r="B610" t="b">
        <v>0</v>
      </c>
      <c r="C610">
        <f>COUNTIF(ExampleDataFile!$F$2:$F$146,A610)</f>
        <v>0</v>
      </c>
    </row>
    <row r="611" spans="1:3" x14ac:dyDescent="0.25">
      <c r="A611" t="s">
        <v>1133</v>
      </c>
      <c r="B611" t="s">
        <v>36</v>
      </c>
      <c r="C611">
        <f>COUNTIF(ExampleDataFile!$F$2:$F$146,A611)</f>
        <v>0</v>
      </c>
    </row>
    <row r="612" spans="1:3" x14ac:dyDescent="0.25">
      <c r="A612" t="s">
        <v>755</v>
      </c>
      <c r="B612" t="b">
        <v>0</v>
      </c>
      <c r="C612">
        <f>COUNTIF(ExampleDataFile!$F$2:$F$146,A612)</f>
        <v>0</v>
      </c>
    </row>
    <row r="613" spans="1:3" x14ac:dyDescent="0.25">
      <c r="A613" t="s">
        <v>1134</v>
      </c>
      <c r="B613" t="b">
        <v>1</v>
      </c>
      <c r="C613">
        <f>COUNTIF(ExampleDataFile!$F$2:$F$146,A613)</f>
        <v>0</v>
      </c>
    </row>
    <row r="614" spans="1:3" x14ac:dyDescent="0.25">
      <c r="A614" t="s">
        <v>760</v>
      </c>
      <c r="B614" t="b">
        <v>0</v>
      </c>
      <c r="C614">
        <f>COUNTIF(ExampleDataFile!$F$2:$F$146,A614)</f>
        <v>0</v>
      </c>
    </row>
    <row r="615" spans="1:3" x14ac:dyDescent="0.25">
      <c r="A615" t="s">
        <v>1135</v>
      </c>
      <c r="B615" t="b">
        <v>0</v>
      </c>
      <c r="C615">
        <f>COUNTIF(ExampleDataFile!$F$2:$F$146,A615)</f>
        <v>0</v>
      </c>
    </row>
    <row r="616" spans="1:3" x14ac:dyDescent="0.25">
      <c r="A616" t="s">
        <v>1136</v>
      </c>
      <c r="B616" t="s">
        <v>36</v>
      </c>
      <c r="C616">
        <f>COUNTIF(ExampleDataFile!$F$2:$F$146,A616)</f>
        <v>0</v>
      </c>
    </row>
    <row r="617" spans="1:3" x14ac:dyDescent="0.25">
      <c r="A617" t="s">
        <v>1137</v>
      </c>
      <c r="B617" t="b">
        <v>0</v>
      </c>
      <c r="C617">
        <f>COUNTIF(ExampleDataFile!$F$2:$F$146,A617)</f>
        <v>0</v>
      </c>
    </row>
    <row r="618" spans="1:3" x14ac:dyDescent="0.25">
      <c r="A618" t="s">
        <v>1066</v>
      </c>
      <c r="B618" t="b">
        <v>0</v>
      </c>
      <c r="C618">
        <f>COUNTIF(ExampleDataFile!$F$2:$F$146,A618)</f>
        <v>0</v>
      </c>
    </row>
    <row r="619" spans="1:3" x14ac:dyDescent="0.25">
      <c r="A619" t="s">
        <v>1138</v>
      </c>
      <c r="B619" t="s">
        <v>36</v>
      </c>
      <c r="C619">
        <f>COUNTIF(ExampleDataFile!$F$2:$F$146,A619)</f>
        <v>0</v>
      </c>
    </row>
    <row r="620" spans="1:3" x14ac:dyDescent="0.25">
      <c r="A620" t="s">
        <v>994</v>
      </c>
      <c r="B620" t="b">
        <v>0</v>
      </c>
      <c r="C620">
        <f>COUNTIF(ExampleDataFile!$F$2:$F$146,A620)</f>
        <v>0</v>
      </c>
    </row>
    <row r="621" spans="1:3" x14ac:dyDescent="0.25">
      <c r="A621" t="s">
        <v>761</v>
      </c>
      <c r="B621" t="b">
        <v>0</v>
      </c>
      <c r="C621">
        <f>COUNTIF(ExampleDataFile!$F$2:$F$146,A621)</f>
        <v>0</v>
      </c>
    </row>
    <row r="622" spans="1:3" x14ac:dyDescent="0.25">
      <c r="A622" t="s">
        <v>1013</v>
      </c>
      <c r="B622" t="b">
        <v>0</v>
      </c>
      <c r="C622">
        <f>COUNTIF(ExampleDataFile!$F$2:$F$146,A622)</f>
        <v>0</v>
      </c>
    </row>
    <row r="623" spans="1:3" x14ac:dyDescent="0.25">
      <c r="A623" t="s">
        <v>1067</v>
      </c>
      <c r="B623" t="b">
        <v>0</v>
      </c>
      <c r="C623">
        <f>COUNTIF(ExampleDataFile!$F$2:$F$146,A623)</f>
        <v>0</v>
      </c>
    </row>
    <row r="624" spans="1:3" x14ac:dyDescent="0.25">
      <c r="A624" t="s">
        <v>762</v>
      </c>
      <c r="B624" t="s">
        <v>36</v>
      </c>
      <c r="C624">
        <f>COUNTIF(ExampleDataFile!$F$2:$F$146,A624)</f>
        <v>0</v>
      </c>
    </row>
    <row r="625" spans="1:3" x14ac:dyDescent="0.25">
      <c r="A625" t="s">
        <v>763</v>
      </c>
      <c r="B625" t="s">
        <v>36</v>
      </c>
      <c r="C625">
        <f>COUNTIF(ExampleDataFile!$F$2:$F$146,A625)</f>
        <v>0</v>
      </c>
    </row>
    <row r="626" spans="1:3" x14ac:dyDescent="0.25">
      <c r="A626" t="s">
        <v>769</v>
      </c>
      <c r="B626" t="b">
        <v>0</v>
      </c>
      <c r="C626">
        <f>COUNTIF(ExampleDataFile!$F$2:$F$146,A626)</f>
        <v>0</v>
      </c>
    </row>
    <row r="627" spans="1:3" x14ac:dyDescent="0.25">
      <c r="A627" t="s">
        <v>789</v>
      </c>
      <c r="B627" t="b">
        <v>0</v>
      </c>
      <c r="C627">
        <f>COUNTIF(ExampleDataFile!$F$2:$F$146,A627)</f>
        <v>0</v>
      </c>
    </row>
    <row r="628" spans="1:3" x14ac:dyDescent="0.25">
      <c r="A628" t="s">
        <v>1139</v>
      </c>
      <c r="B628" t="s">
        <v>36</v>
      </c>
      <c r="C628">
        <f>COUNTIF(ExampleDataFile!$F$2:$F$146,A628)</f>
        <v>0</v>
      </c>
    </row>
    <row r="629" spans="1:3" x14ac:dyDescent="0.25">
      <c r="A629" t="s">
        <v>987</v>
      </c>
      <c r="B629" t="b">
        <v>1</v>
      </c>
      <c r="C629">
        <f>COUNTIF(ExampleDataFile!$F$2:$F$146,A629)</f>
        <v>0</v>
      </c>
    </row>
    <row r="630" spans="1:3" x14ac:dyDescent="0.25">
      <c r="A630" t="s">
        <v>794</v>
      </c>
      <c r="B630" t="s">
        <v>36</v>
      </c>
      <c r="C630">
        <f>COUNTIF(ExampleDataFile!$F$2:$F$146,A630)</f>
        <v>0</v>
      </c>
    </row>
    <row r="631" spans="1:3" x14ac:dyDescent="0.25">
      <c r="A631" t="s">
        <v>1140</v>
      </c>
      <c r="B631" t="s">
        <v>36</v>
      </c>
      <c r="C631">
        <f>COUNTIF(ExampleDataFile!$F$2:$F$146,A631)</f>
        <v>0</v>
      </c>
    </row>
    <row r="632" spans="1:3" x14ac:dyDescent="0.25">
      <c r="A632" t="s">
        <v>795</v>
      </c>
      <c r="B632" t="b">
        <v>0</v>
      </c>
      <c r="C632">
        <f>COUNTIF(ExampleDataFile!$F$2:$F$146,A632)</f>
        <v>0</v>
      </c>
    </row>
    <row r="633" spans="1:3" x14ac:dyDescent="0.25">
      <c r="A633" t="s">
        <v>796</v>
      </c>
      <c r="B633" t="s">
        <v>36</v>
      </c>
      <c r="C633">
        <f>COUNTIF(ExampleDataFile!$F$2:$F$146,A633)</f>
        <v>0</v>
      </c>
    </row>
    <row r="634" spans="1:3" x14ac:dyDescent="0.25">
      <c r="A634" t="s">
        <v>801</v>
      </c>
      <c r="B634" t="b">
        <v>0</v>
      </c>
      <c r="C634">
        <f>COUNTIF(ExampleDataFile!$F$2:$F$146,A634)</f>
        <v>0</v>
      </c>
    </row>
    <row r="635" spans="1:3" x14ac:dyDescent="0.25">
      <c r="A635" t="s">
        <v>806</v>
      </c>
      <c r="B635" t="b">
        <v>0</v>
      </c>
      <c r="C635">
        <f>COUNTIF(ExampleDataFile!$F$2:$F$146,A635)</f>
        <v>0</v>
      </c>
    </row>
    <row r="636" spans="1:3" x14ac:dyDescent="0.25">
      <c r="A636" t="s">
        <v>995</v>
      </c>
      <c r="B636" t="b">
        <v>0</v>
      </c>
      <c r="C636">
        <f>COUNTIF(ExampleDataFile!$F$2:$F$146,A636)</f>
        <v>0</v>
      </c>
    </row>
    <row r="637" spans="1:3" x14ac:dyDescent="0.25">
      <c r="A637" t="s">
        <v>812</v>
      </c>
      <c r="B637" t="s">
        <v>36</v>
      </c>
      <c r="C637">
        <f>COUNTIF(ExampleDataFile!$F$2:$F$146,A637)</f>
        <v>0</v>
      </c>
    </row>
    <row r="638" spans="1:3" x14ac:dyDescent="0.25">
      <c r="A638" t="s">
        <v>1141</v>
      </c>
      <c r="B638" t="s">
        <v>36</v>
      </c>
      <c r="C638">
        <f>COUNTIF(ExampleDataFile!$F$2:$F$146,A638)</f>
        <v>0</v>
      </c>
    </row>
    <row r="639" spans="1:3" x14ac:dyDescent="0.25">
      <c r="A639" t="s">
        <v>996</v>
      </c>
      <c r="B639" t="s">
        <v>36</v>
      </c>
      <c r="C639">
        <f>COUNTIF(ExampleDataFile!$F$2:$F$146,A639)</f>
        <v>0</v>
      </c>
    </row>
    <row r="640" spans="1:3" x14ac:dyDescent="0.25">
      <c r="A640" t="s">
        <v>821</v>
      </c>
      <c r="B640" t="b">
        <v>0</v>
      </c>
      <c r="C640">
        <f>COUNTIF(ExampleDataFile!$F$2:$F$146,A640)</f>
        <v>0</v>
      </c>
    </row>
    <row r="641" spans="1:3" x14ac:dyDescent="0.25">
      <c r="A641" t="s">
        <v>1068</v>
      </c>
      <c r="B641" t="b">
        <v>0</v>
      </c>
      <c r="C641">
        <f>COUNTIF(ExampleDataFile!$F$2:$F$146,A641)</f>
        <v>0</v>
      </c>
    </row>
    <row r="642" spans="1:3" x14ac:dyDescent="0.25">
      <c r="A642" t="s">
        <v>1069</v>
      </c>
      <c r="B642" t="b">
        <v>0</v>
      </c>
      <c r="C642">
        <f>COUNTIF(ExampleDataFile!$F$2:$F$146,A642)</f>
        <v>0</v>
      </c>
    </row>
    <row r="643" spans="1:3" x14ac:dyDescent="0.25">
      <c r="A643" t="s">
        <v>1070</v>
      </c>
      <c r="B643" t="b">
        <v>0</v>
      </c>
      <c r="C643">
        <f>COUNTIF(ExampleDataFile!$F$2:$F$146,A643)</f>
        <v>0</v>
      </c>
    </row>
    <row r="644" spans="1:3" x14ac:dyDescent="0.25">
      <c r="A644" t="s">
        <v>998</v>
      </c>
      <c r="B644" t="s">
        <v>36</v>
      </c>
      <c r="C644">
        <f>COUNTIF(ExampleDataFile!$F$2:$F$146,A644)</f>
        <v>0</v>
      </c>
    </row>
    <row r="645" spans="1:3" x14ac:dyDescent="0.25">
      <c r="A645" t="s">
        <v>1142</v>
      </c>
      <c r="B645" t="s">
        <v>36</v>
      </c>
      <c r="C645">
        <f>COUNTIF(ExampleDataFile!$F$2:$F$146,A645)</f>
        <v>0</v>
      </c>
    </row>
    <row r="646" spans="1:3" x14ac:dyDescent="0.25">
      <c r="A646" t="s">
        <v>997</v>
      </c>
      <c r="B646" t="b">
        <v>0</v>
      </c>
      <c r="C646">
        <f>COUNTIF(ExampleDataFile!$F$2:$F$146,A646)</f>
        <v>0</v>
      </c>
    </row>
    <row r="647" spans="1:3" x14ac:dyDescent="0.25">
      <c r="A647" t="s">
        <v>1143</v>
      </c>
      <c r="B647" t="b">
        <v>0</v>
      </c>
      <c r="C647">
        <f>COUNTIF(ExampleDataFile!$F$2:$F$146,A647)</f>
        <v>0</v>
      </c>
    </row>
    <row r="648" spans="1:3" x14ac:dyDescent="0.25">
      <c r="A648" t="s">
        <v>826</v>
      </c>
      <c r="B648" t="s">
        <v>36</v>
      </c>
      <c r="C648">
        <f>COUNTIF(ExampleDataFile!$F$2:$F$146,A648)</f>
        <v>0</v>
      </c>
    </row>
    <row r="649" spans="1:3" x14ac:dyDescent="0.25">
      <c r="A649" t="s">
        <v>1144</v>
      </c>
      <c r="B649" t="b">
        <v>0</v>
      </c>
      <c r="C649">
        <f>COUNTIF(ExampleDataFile!$F$2:$F$146,A649)</f>
        <v>0</v>
      </c>
    </row>
    <row r="650" spans="1:3" x14ac:dyDescent="0.25">
      <c r="A650" t="s">
        <v>1071</v>
      </c>
      <c r="B650" t="b">
        <v>0</v>
      </c>
      <c r="C650">
        <f>COUNTIF(ExampleDataFile!$F$2:$F$146,A650)</f>
        <v>0</v>
      </c>
    </row>
    <row r="651" spans="1:3" x14ac:dyDescent="0.25">
      <c r="A651" t="s">
        <v>1145</v>
      </c>
      <c r="B651" t="b">
        <v>0</v>
      </c>
      <c r="C651">
        <f>COUNTIF(ExampleDataFile!$F$2:$F$146,A651)</f>
        <v>0</v>
      </c>
    </row>
    <row r="652" spans="1:3" x14ac:dyDescent="0.25">
      <c r="A652" t="s">
        <v>1072</v>
      </c>
      <c r="B652" t="s">
        <v>36</v>
      </c>
      <c r="C652">
        <f>COUNTIF(ExampleDataFile!$F$2:$F$146,A652)</f>
        <v>0</v>
      </c>
    </row>
    <row r="653" spans="1:3" x14ac:dyDescent="0.25">
      <c r="A653" t="s">
        <v>1073</v>
      </c>
      <c r="B653" t="s">
        <v>36</v>
      </c>
      <c r="C653">
        <f>COUNTIF(ExampleDataFile!$F$2:$F$146,A653)</f>
        <v>0</v>
      </c>
    </row>
    <row r="654" spans="1:3" x14ac:dyDescent="0.25">
      <c r="A654" t="s">
        <v>1146</v>
      </c>
      <c r="B654" t="b">
        <v>0</v>
      </c>
      <c r="C654">
        <f>COUNTIF(ExampleDataFile!$F$2:$F$146,A654)</f>
        <v>0</v>
      </c>
    </row>
    <row r="655" spans="1:3" x14ac:dyDescent="0.25">
      <c r="A655" t="s">
        <v>1074</v>
      </c>
      <c r="B655" t="b">
        <v>0</v>
      </c>
      <c r="C655">
        <f>COUNTIF(ExampleDataFile!$F$2:$F$146,A655)</f>
        <v>0</v>
      </c>
    </row>
    <row r="656" spans="1:3" x14ac:dyDescent="0.25">
      <c r="A656" t="s">
        <v>1075</v>
      </c>
      <c r="B656" t="b">
        <v>0</v>
      </c>
      <c r="C656">
        <f>COUNTIF(ExampleDataFile!$F$2:$F$146,A656)</f>
        <v>0</v>
      </c>
    </row>
    <row r="657" spans="1:3" x14ac:dyDescent="0.25">
      <c r="A657" t="s">
        <v>1147</v>
      </c>
      <c r="B657" t="s">
        <v>36</v>
      </c>
      <c r="C657">
        <f>COUNTIF(ExampleDataFile!$F$2:$F$146,A657)</f>
        <v>0</v>
      </c>
    </row>
    <row r="658" spans="1:3" x14ac:dyDescent="0.25">
      <c r="A658" t="s">
        <v>831</v>
      </c>
      <c r="B658" t="s">
        <v>36</v>
      </c>
      <c r="C658">
        <f>COUNTIF(ExampleDataFile!$F$2:$F$146,A658)</f>
        <v>0</v>
      </c>
    </row>
    <row r="659" spans="1:3" x14ac:dyDescent="0.25">
      <c r="A659" t="s">
        <v>1076</v>
      </c>
      <c r="B659" t="b">
        <v>0</v>
      </c>
      <c r="C659">
        <f>COUNTIF(ExampleDataFile!$F$2:$F$146,A659)</f>
        <v>0</v>
      </c>
    </row>
    <row r="660" spans="1:3" x14ac:dyDescent="0.25">
      <c r="A660" t="s">
        <v>1077</v>
      </c>
      <c r="B660" t="s">
        <v>36</v>
      </c>
      <c r="C660">
        <f>COUNTIF(ExampleDataFile!$F$2:$F$146,A660)</f>
        <v>0</v>
      </c>
    </row>
    <row r="661" spans="1:3" x14ac:dyDescent="0.25">
      <c r="A661" t="s">
        <v>837</v>
      </c>
      <c r="B661" t="b">
        <v>0</v>
      </c>
      <c r="C661">
        <f>COUNTIF(ExampleDataFile!$F$2:$F$146,A661)</f>
        <v>0</v>
      </c>
    </row>
    <row r="662" spans="1:3" x14ac:dyDescent="0.25">
      <c r="A662" t="s">
        <v>1148</v>
      </c>
      <c r="B662" t="b">
        <v>0</v>
      </c>
      <c r="C662">
        <f>COUNTIF(ExampleDataFile!$F$2:$F$146,A662)</f>
        <v>0</v>
      </c>
    </row>
    <row r="663" spans="1:3" x14ac:dyDescent="0.25">
      <c r="A663" t="s">
        <v>1149</v>
      </c>
      <c r="B663" t="b">
        <v>0</v>
      </c>
      <c r="C663">
        <f>COUNTIF(ExampleDataFile!$F$2:$F$146,A663)</f>
        <v>0</v>
      </c>
    </row>
    <row r="664" spans="1:3" x14ac:dyDescent="0.25">
      <c r="A664" t="s">
        <v>839</v>
      </c>
      <c r="B664" t="b">
        <v>0</v>
      </c>
      <c r="C664">
        <f>COUNTIF(ExampleDataFile!$F$2:$F$146,A664)</f>
        <v>0</v>
      </c>
    </row>
    <row r="665" spans="1:3" x14ac:dyDescent="0.25">
      <c r="A665" t="s">
        <v>843</v>
      </c>
      <c r="B665" t="b">
        <v>0</v>
      </c>
      <c r="C665">
        <f>COUNTIF(ExampleDataFile!$F$2:$F$146,A665)</f>
        <v>0</v>
      </c>
    </row>
    <row r="666" spans="1:3" x14ac:dyDescent="0.25">
      <c r="A666" t="s">
        <v>1150</v>
      </c>
      <c r="B666" t="b">
        <v>0</v>
      </c>
      <c r="C666">
        <f>COUNTIF(ExampleDataFile!$F$2:$F$146,A666)</f>
        <v>0</v>
      </c>
    </row>
    <row r="667" spans="1:3" x14ac:dyDescent="0.25">
      <c r="A667" t="s">
        <v>1151</v>
      </c>
      <c r="B667" t="b">
        <v>0</v>
      </c>
      <c r="C667">
        <f>COUNTIF(ExampleDataFile!$F$2:$F$146,A667)</f>
        <v>0</v>
      </c>
    </row>
    <row r="668" spans="1:3" x14ac:dyDescent="0.25">
      <c r="A668" t="s">
        <v>845</v>
      </c>
      <c r="B668" t="b">
        <v>0</v>
      </c>
      <c r="C668">
        <f>COUNTIF(ExampleDataFile!$F$2:$F$146,A668)</f>
        <v>0</v>
      </c>
    </row>
    <row r="669" spans="1:3" x14ac:dyDescent="0.25">
      <c r="A669" t="s">
        <v>629</v>
      </c>
      <c r="B669" t="b">
        <v>0</v>
      </c>
      <c r="C669">
        <f>COUNTIF(ExampleDataFile!$F$2:$F$146,A669)</f>
        <v>0</v>
      </c>
    </row>
    <row r="670" spans="1:3" x14ac:dyDescent="0.25">
      <c r="A670" t="s">
        <v>850</v>
      </c>
      <c r="B670" t="b">
        <v>0</v>
      </c>
      <c r="C670">
        <f>COUNTIF(ExampleDataFile!$F$2:$F$146,A670)</f>
        <v>0</v>
      </c>
    </row>
    <row r="671" spans="1:3" x14ac:dyDescent="0.25">
      <c r="A671" t="s">
        <v>851</v>
      </c>
      <c r="B671" t="b">
        <v>0</v>
      </c>
      <c r="C671">
        <f>COUNTIF(ExampleDataFile!$F$2:$F$146,A671)</f>
        <v>0</v>
      </c>
    </row>
    <row r="672" spans="1:3" x14ac:dyDescent="0.25">
      <c r="A672" t="s">
        <v>852</v>
      </c>
      <c r="B672" t="b">
        <v>0</v>
      </c>
      <c r="C672">
        <f>COUNTIF(ExampleDataFile!$F$2:$F$146,A672)</f>
        <v>0</v>
      </c>
    </row>
    <row r="673" spans="1:3" x14ac:dyDescent="0.25">
      <c r="A673" t="s">
        <v>1152</v>
      </c>
      <c r="B673" t="b">
        <v>0</v>
      </c>
      <c r="C673">
        <f>COUNTIF(ExampleDataFile!$F$2:$F$146,A673)</f>
        <v>0</v>
      </c>
    </row>
    <row r="674" spans="1:3" x14ac:dyDescent="0.25">
      <c r="A674" t="s">
        <v>1078</v>
      </c>
      <c r="B674" t="b">
        <v>0</v>
      </c>
      <c r="C674">
        <f>COUNTIF(ExampleDataFile!$F$2:$F$146,A674)</f>
        <v>0</v>
      </c>
    </row>
    <row r="675" spans="1:3" x14ac:dyDescent="0.25">
      <c r="A675" t="s">
        <v>857</v>
      </c>
      <c r="B675" t="b">
        <v>0</v>
      </c>
      <c r="C675">
        <f>COUNTIF(ExampleDataFile!$F$2:$F$146,A675)</f>
        <v>0</v>
      </c>
    </row>
    <row r="676" spans="1:3" x14ac:dyDescent="0.25">
      <c r="A676" t="s">
        <v>858</v>
      </c>
      <c r="B676" t="b">
        <v>0</v>
      </c>
      <c r="C676">
        <f>COUNTIF(ExampleDataFile!$F$2:$F$146,A676)</f>
        <v>0</v>
      </c>
    </row>
    <row r="677" spans="1:3" x14ac:dyDescent="0.25">
      <c r="A677" t="s">
        <v>1153</v>
      </c>
      <c r="B677" t="b">
        <v>0</v>
      </c>
      <c r="C677">
        <f>COUNTIF(ExampleDataFile!$F$2:$F$146,A677)</f>
        <v>0</v>
      </c>
    </row>
    <row r="678" spans="1:3" x14ac:dyDescent="0.25">
      <c r="A678" t="s">
        <v>863</v>
      </c>
      <c r="B678" t="b">
        <v>0</v>
      </c>
      <c r="C678">
        <f>COUNTIF(ExampleDataFile!$F$2:$F$146,A678)</f>
        <v>0</v>
      </c>
    </row>
    <row r="679" spans="1:3" x14ac:dyDescent="0.25">
      <c r="A679" t="s">
        <v>1079</v>
      </c>
      <c r="B679" t="b">
        <v>0</v>
      </c>
      <c r="C679">
        <f>COUNTIF(ExampleDataFile!$F$2:$F$146,A679)</f>
        <v>0</v>
      </c>
    </row>
    <row r="680" spans="1:3" x14ac:dyDescent="0.25">
      <c r="A680" t="s">
        <v>864</v>
      </c>
      <c r="B680" t="b">
        <v>0</v>
      </c>
      <c r="C680">
        <f>COUNTIF(ExampleDataFile!$F$2:$F$146,A680)</f>
        <v>0</v>
      </c>
    </row>
    <row r="681" spans="1:3" x14ac:dyDescent="0.25">
      <c r="A681" t="s">
        <v>197</v>
      </c>
      <c r="B681" t="b">
        <v>0</v>
      </c>
      <c r="C681">
        <f>COUNTIF(ExampleDataFile!$F$2:$F$146,A681)</f>
        <v>0</v>
      </c>
    </row>
    <row r="682" spans="1:3" x14ac:dyDescent="0.25">
      <c r="A682" t="s">
        <v>1154</v>
      </c>
      <c r="B682" t="b">
        <v>0</v>
      </c>
      <c r="C682">
        <f>COUNTIF(ExampleDataFile!$F$2:$F$146,A682)</f>
        <v>0</v>
      </c>
    </row>
    <row r="683" spans="1:3" x14ac:dyDescent="0.25">
      <c r="A683" t="s">
        <v>869</v>
      </c>
      <c r="B683" t="b">
        <v>0</v>
      </c>
      <c r="C683">
        <f>COUNTIF(ExampleDataFile!$F$2:$F$146,A683)</f>
        <v>0</v>
      </c>
    </row>
    <row r="684" spans="1:3" x14ac:dyDescent="0.25">
      <c r="A684" t="s">
        <v>870</v>
      </c>
      <c r="B684" t="b">
        <v>0</v>
      </c>
      <c r="C684">
        <f>COUNTIF(ExampleDataFile!$F$2:$F$146,A684)</f>
        <v>0</v>
      </c>
    </row>
    <row r="685" spans="1:3" x14ac:dyDescent="0.25">
      <c r="A685" t="s">
        <v>1155</v>
      </c>
      <c r="B685" t="b">
        <v>0</v>
      </c>
      <c r="C685">
        <f>COUNTIF(ExampleDataFile!$F$2:$F$146,A685)</f>
        <v>0</v>
      </c>
    </row>
    <row r="686" spans="1:3" x14ac:dyDescent="0.25">
      <c r="A686" t="s">
        <v>875</v>
      </c>
      <c r="B686" t="b">
        <v>0</v>
      </c>
      <c r="C686">
        <f>COUNTIF(ExampleDataFile!$F$2:$F$146,A686)</f>
        <v>0</v>
      </c>
    </row>
    <row r="687" spans="1:3" x14ac:dyDescent="0.25">
      <c r="A687" t="s">
        <v>876</v>
      </c>
      <c r="B687" t="b">
        <v>0</v>
      </c>
      <c r="C687">
        <f>COUNTIF(ExampleDataFile!$F$2:$F$146,A687)</f>
        <v>0</v>
      </c>
    </row>
    <row r="688" spans="1:3" x14ac:dyDescent="0.25">
      <c r="A688" t="s">
        <v>1080</v>
      </c>
      <c r="B688" t="b">
        <v>0</v>
      </c>
      <c r="C688">
        <f>COUNTIF(ExampleDataFile!$F$2:$F$146,A688)</f>
        <v>0</v>
      </c>
    </row>
    <row r="689" spans="1:3" x14ac:dyDescent="0.25">
      <c r="A689" t="s">
        <v>988</v>
      </c>
      <c r="B689" t="b">
        <v>1</v>
      </c>
      <c r="C689">
        <f>COUNTIF(ExampleDataFile!$F$2:$F$146,A689)</f>
        <v>0</v>
      </c>
    </row>
  </sheetData>
  <autoFilter ref="A5:C689" xr:uid="{31D0AC15-9B67-44DD-A43C-0D4FCC3687ED}"/>
  <conditionalFormatting sqref="C6:C689">
    <cfRule type="cellIs" dxfId="0" priority="1" operator="equal">
      <formula>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108259-58E7-4BF3-8B26-B83B27FB8269}">
  <dimension ref="A5:S1008"/>
  <sheetViews>
    <sheetView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T5" sqref="T5"/>
    </sheetView>
  </sheetViews>
  <sheetFormatPr defaultRowHeight="15" x14ac:dyDescent="0.25"/>
  <cols>
    <col min="1" max="1" width="33.85546875" bestFit="1" customWidth="1"/>
  </cols>
  <sheetData>
    <row r="5" spans="1:19" x14ac:dyDescent="0.25">
      <c r="A5" s="14" t="s">
        <v>1171</v>
      </c>
      <c r="B5" t="s">
        <v>1172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1173</v>
      </c>
      <c r="I5" t="s">
        <v>19</v>
      </c>
      <c r="J5" t="s">
        <v>918</v>
      </c>
      <c r="K5" t="s">
        <v>20</v>
      </c>
      <c r="L5" t="s">
        <v>21</v>
      </c>
      <c r="M5" t="s">
        <v>1174</v>
      </c>
      <c r="N5" t="s">
        <v>1175</v>
      </c>
      <c r="O5" t="s">
        <v>1176</v>
      </c>
      <c r="P5" t="s">
        <v>1177</v>
      </c>
      <c r="Q5" t="s">
        <v>1178</v>
      </c>
      <c r="R5" s="14" t="s">
        <v>1179</v>
      </c>
      <c r="S5" t="s">
        <v>1180</v>
      </c>
    </row>
    <row r="6" spans="1:19" x14ac:dyDescent="0.25">
      <c r="A6" t="s">
        <v>1181</v>
      </c>
      <c r="B6">
        <v>7</v>
      </c>
      <c r="C6" t="s">
        <v>30</v>
      </c>
      <c r="D6" t="s">
        <v>30</v>
      </c>
      <c r="E6" t="s">
        <v>920</v>
      </c>
      <c r="G6" t="s">
        <v>610</v>
      </c>
      <c r="I6" t="s">
        <v>431</v>
      </c>
      <c r="M6">
        <v>10032</v>
      </c>
      <c r="N6">
        <v>9970</v>
      </c>
      <c r="O6">
        <v>434</v>
      </c>
      <c r="P6">
        <v>0.6</v>
      </c>
      <c r="Q6">
        <v>47.483588621444198</v>
      </c>
      <c r="R6">
        <v>1</v>
      </c>
    </row>
    <row r="7" spans="1:19" x14ac:dyDescent="0.25">
      <c r="A7" t="s">
        <v>1182</v>
      </c>
      <c r="B7">
        <v>179</v>
      </c>
      <c r="C7" t="s">
        <v>30</v>
      </c>
      <c r="D7" t="s">
        <v>30</v>
      </c>
      <c r="E7" t="s">
        <v>920</v>
      </c>
      <c r="G7" t="s">
        <v>1183</v>
      </c>
      <c r="I7" t="s">
        <v>652</v>
      </c>
      <c r="L7" t="s">
        <v>1182</v>
      </c>
      <c r="M7">
        <v>12</v>
      </c>
      <c r="N7">
        <v>0</v>
      </c>
      <c r="O7">
        <v>3</v>
      </c>
      <c r="P7">
        <v>200</v>
      </c>
      <c r="Q7">
        <v>0.328227571115974</v>
      </c>
      <c r="R7">
        <v>5</v>
      </c>
      <c r="S7" t="s">
        <v>21</v>
      </c>
    </row>
    <row r="8" spans="1:19" x14ac:dyDescent="0.25">
      <c r="A8" t="s">
        <v>591</v>
      </c>
      <c r="B8">
        <v>113</v>
      </c>
      <c r="C8" t="s">
        <v>30</v>
      </c>
      <c r="D8" t="s">
        <v>30</v>
      </c>
      <c r="E8" t="s">
        <v>920</v>
      </c>
      <c r="G8" t="s">
        <v>427</v>
      </c>
      <c r="I8" t="s">
        <v>426</v>
      </c>
      <c r="L8" t="s">
        <v>591</v>
      </c>
      <c r="M8">
        <v>14</v>
      </c>
      <c r="N8">
        <v>79</v>
      </c>
      <c r="O8">
        <v>6</v>
      </c>
      <c r="P8">
        <v>139.80000000000001</v>
      </c>
      <c r="Q8">
        <v>0.65645514223194701</v>
      </c>
      <c r="R8">
        <v>5</v>
      </c>
      <c r="S8" t="s">
        <v>21</v>
      </c>
    </row>
    <row r="9" spans="1:19" x14ac:dyDescent="0.25">
      <c r="A9" t="s">
        <v>1184</v>
      </c>
      <c r="B9">
        <v>840</v>
      </c>
      <c r="C9" t="s">
        <v>30</v>
      </c>
      <c r="D9" t="s">
        <v>30</v>
      </c>
      <c r="E9" t="s">
        <v>920</v>
      </c>
      <c r="G9" t="s">
        <v>432</v>
      </c>
      <c r="I9" t="s">
        <v>431</v>
      </c>
      <c r="L9" t="s">
        <v>1184</v>
      </c>
      <c r="M9">
        <v>3</v>
      </c>
      <c r="N9">
        <v>3</v>
      </c>
      <c r="O9">
        <v>2</v>
      </c>
      <c r="P9">
        <v>0</v>
      </c>
      <c r="Q9">
        <v>0.21881838074398199</v>
      </c>
      <c r="R9">
        <v>3</v>
      </c>
      <c r="S9" t="s">
        <v>21</v>
      </c>
    </row>
    <row r="10" spans="1:19" x14ac:dyDescent="0.25">
      <c r="A10" t="s">
        <v>257</v>
      </c>
      <c r="B10">
        <v>301</v>
      </c>
      <c r="C10" t="s">
        <v>30</v>
      </c>
      <c r="D10" t="s">
        <v>30</v>
      </c>
      <c r="E10" t="s">
        <v>920</v>
      </c>
      <c r="F10" t="s">
        <v>257</v>
      </c>
      <c r="M10">
        <v>14</v>
      </c>
      <c r="N10">
        <v>18</v>
      </c>
      <c r="O10">
        <v>7</v>
      </c>
      <c r="P10">
        <v>25</v>
      </c>
      <c r="Q10">
        <v>0.76586433260393905</v>
      </c>
      <c r="R10">
        <v>3</v>
      </c>
      <c r="S10" t="s">
        <v>17</v>
      </c>
    </row>
    <row r="11" spans="1:19" x14ac:dyDescent="0.25">
      <c r="A11" t="s">
        <v>436</v>
      </c>
      <c r="B11">
        <v>21</v>
      </c>
      <c r="C11" t="s">
        <v>30</v>
      </c>
      <c r="D11" t="s">
        <v>30</v>
      </c>
      <c r="E11" t="s">
        <v>920</v>
      </c>
      <c r="F11" t="s">
        <v>257</v>
      </c>
      <c r="G11" t="s">
        <v>436</v>
      </c>
      <c r="M11">
        <v>0</v>
      </c>
      <c r="N11">
        <v>1</v>
      </c>
      <c r="O11">
        <v>1</v>
      </c>
      <c r="P11">
        <v>200</v>
      </c>
      <c r="Q11">
        <v>0.109409190371991</v>
      </c>
      <c r="R11">
        <v>5</v>
      </c>
      <c r="S11" t="s">
        <v>18</v>
      </c>
    </row>
    <row r="12" spans="1:19" x14ac:dyDescent="0.25">
      <c r="A12" t="s">
        <v>1185</v>
      </c>
      <c r="B12">
        <v>735</v>
      </c>
      <c r="C12" t="s">
        <v>30</v>
      </c>
      <c r="D12" t="s">
        <v>30</v>
      </c>
      <c r="E12" t="s">
        <v>920</v>
      </c>
      <c r="F12" t="s">
        <v>257</v>
      </c>
      <c r="G12" t="s">
        <v>436</v>
      </c>
      <c r="I12" t="s">
        <v>437</v>
      </c>
      <c r="L12" t="s">
        <v>1185</v>
      </c>
      <c r="M12">
        <v>1</v>
      </c>
      <c r="N12">
        <v>2</v>
      </c>
      <c r="O12">
        <v>2</v>
      </c>
      <c r="P12">
        <v>66.7</v>
      </c>
      <c r="Q12">
        <v>0.21881838074398199</v>
      </c>
      <c r="R12">
        <v>4</v>
      </c>
      <c r="S12" t="s">
        <v>21</v>
      </c>
    </row>
    <row r="13" spans="1:19" x14ac:dyDescent="0.25">
      <c r="A13" t="s">
        <v>437</v>
      </c>
      <c r="B13">
        <v>261</v>
      </c>
      <c r="C13" t="s">
        <v>30</v>
      </c>
      <c r="D13" t="s">
        <v>30</v>
      </c>
      <c r="E13" t="s">
        <v>920</v>
      </c>
      <c r="F13" t="s">
        <v>257</v>
      </c>
      <c r="G13" t="s">
        <v>436</v>
      </c>
      <c r="H13" t="s">
        <v>1186</v>
      </c>
      <c r="I13" t="s">
        <v>437</v>
      </c>
      <c r="M13">
        <v>7</v>
      </c>
      <c r="N13">
        <v>12</v>
      </c>
      <c r="O13">
        <v>8</v>
      </c>
      <c r="P13">
        <v>52.6</v>
      </c>
      <c r="Q13">
        <v>0.87527352297592997</v>
      </c>
      <c r="R13">
        <v>3</v>
      </c>
      <c r="S13" t="s">
        <v>19</v>
      </c>
    </row>
    <row r="14" spans="1:19" x14ac:dyDescent="0.25">
      <c r="A14" t="s">
        <v>435</v>
      </c>
      <c r="B14">
        <v>185</v>
      </c>
      <c r="C14" t="s">
        <v>30</v>
      </c>
      <c r="D14" t="s">
        <v>30</v>
      </c>
      <c r="E14" t="s">
        <v>920</v>
      </c>
      <c r="F14" t="s">
        <v>257</v>
      </c>
      <c r="G14" t="s">
        <v>436</v>
      </c>
      <c r="H14" t="s">
        <v>1186</v>
      </c>
      <c r="I14" t="s">
        <v>437</v>
      </c>
      <c r="J14" t="s">
        <v>921</v>
      </c>
      <c r="L14" t="s">
        <v>435</v>
      </c>
      <c r="M14">
        <v>181</v>
      </c>
      <c r="N14">
        <v>159</v>
      </c>
      <c r="O14">
        <v>56</v>
      </c>
      <c r="P14">
        <v>12.9</v>
      </c>
      <c r="Q14">
        <v>6.1269146608315097</v>
      </c>
      <c r="R14">
        <v>3</v>
      </c>
      <c r="S14" t="s">
        <v>21</v>
      </c>
    </row>
    <row r="15" spans="1:19" x14ac:dyDescent="0.25">
      <c r="A15" t="s">
        <v>1187</v>
      </c>
      <c r="B15">
        <v>908</v>
      </c>
      <c r="C15" t="s">
        <v>30</v>
      </c>
      <c r="D15" t="s">
        <v>30</v>
      </c>
      <c r="E15" t="s">
        <v>920</v>
      </c>
      <c r="F15" t="s">
        <v>257</v>
      </c>
      <c r="G15" t="s">
        <v>436</v>
      </c>
      <c r="H15" t="s">
        <v>1188</v>
      </c>
      <c r="I15" t="s">
        <v>1189</v>
      </c>
      <c r="J15" t="s">
        <v>1190</v>
      </c>
      <c r="L15" t="s">
        <v>1187</v>
      </c>
      <c r="M15">
        <v>1</v>
      </c>
      <c r="N15">
        <v>1</v>
      </c>
      <c r="O15">
        <v>1</v>
      </c>
      <c r="P15">
        <v>0</v>
      </c>
      <c r="Q15">
        <v>0.109409190371991</v>
      </c>
      <c r="R15">
        <v>3</v>
      </c>
      <c r="S15" t="s">
        <v>21</v>
      </c>
    </row>
    <row r="16" spans="1:19" x14ac:dyDescent="0.25">
      <c r="A16" t="s">
        <v>398</v>
      </c>
      <c r="B16">
        <v>274</v>
      </c>
      <c r="C16" t="s">
        <v>30</v>
      </c>
      <c r="D16" t="s">
        <v>30</v>
      </c>
      <c r="E16" t="s">
        <v>920</v>
      </c>
      <c r="F16" t="s">
        <v>257</v>
      </c>
      <c r="G16" t="s">
        <v>397</v>
      </c>
      <c r="I16" t="s">
        <v>398</v>
      </c>
      <c r="M16">
        <v>89</v>
      </c>
      <c r="N16">
        <v>81</v>
      </c>
      <c r="O16">
        <v>27</v>
      </c>
      <c r="P16">
        <v>9.4</v>
      </c>
      <c r="Q16">
        <v>2.9540481400437599</v>
      </c>
      <c r="R16">
        <v>3</v>
      </c>
      <c r="S16" t="s">
        <v>19</v>
      </c>
    </row>
    <row r="17" spans="1:19" x14ac:dyDescent="0.25">
      <c r="A17" t="s">
        <v>1191</v>
      </c>
      <c r="B17">
        <v>647</v>
      </c>
      <c r="C17" t="s">
        <v>30</v>
      </c>
      <c r="D17" t="s">
        <v>30</v>
      </c>
      <c r="E17" t="s">
        <v>920</v>
      </c>
      <c r="F17" t="s">
        <v>257</v>
      </c>
      <c r="G17" t="s">
        <v>397</v>
      </c>
      <c r="I17" t="s">
        <v>398</v>
      </c>
      <c r="J17" t="s">
        <v>1192</v>
      </c>
      <c r="L17" t="s">
        <v>1191</v>
      </c>
      <c r="M17">
        <v>13</v>
      </c>
      <c r="N17">
        <v>8</v>
      </c>
      <c r="O17">
        <v>6</v>
      </c>
      <c r="P17">
        <v>47.6</v>
      </c>
      <c r="Q17">
        <v>0.65645514223194701</v>
      </c>
      <c r="R17">
        <v>3</v>
      </c>
      <c r="S17" t="s">
        <v>21</v>
      </c>
    </row>
    <row r="18" spans="1:19" x14ac:dyDescent="0.25">
      <c r="A18" t="s">
        <v>1193</v>
      </c>
      <c r="B18">
        <v>50</v>
      </c>
      <c r="C18" t="s">
        <v>30</v>
      </c>
      <c r="D18" t="s">
        <v>30</v>
      </c>
      <c r="E18" t="s">
        <v>920</v>
      </c>
      <c r="F18" t="s">
        <v>257</v>
      </c>
      <c r="G18" t="s">
        <v>397</v>
      </c>
      <c r="I18" t="s">
        <v>398</v>
      </c>
      <c r="J18" t="s">
        <v>1192</v>
      </c>
      <c r="L18" t="s">
        <v>1193</v>
      </c>
      <c r="M18">
        <v>20</v>
      </c>
      <c r="N18">
        <v>51</v>
      </c>
      <c r="O18">
        <v>16</v>
      </c>
      <c r="P18">
        <v>87.3</v>
      </c>
      <c r="Q18">
        <v>1.7505470459518599</v>
      </c>
      <c r="R18">
        <v>5</v>
      </c>
      <c r="S18" t="s">
        <v>21</v>
      </c>
    </row>
    <row r="19" spans="1:19" x14ac:dyDescent="0.25">
      <c r="A19" t="s">
        <v>1194</v>
      </c>
      <c r="B19">
        <v>909</v>
      </c>
      <c r="C19" t="s">
        <v>30</v>
      </c>
      <c r="D19" t="s">
        <v>30</v>
      </c>
      <c r="E19" t="s">
        <v>920</v>
      </c>
      <c r="F19" t="s">
        <v>257</v>
      </c>
      <c r="G19" t="s">
        <v>397</v>
      </c>
      <c r="I19" t="s">
        <v>398</v>
      </c>
      <c r="J19" t="s">
        <v>922</v>
      </c>
      <c r="L19" t="s">
        <v>1194</v>
      </c>
      <c r="M19">
        <v>1</v>
      </c>
      <c r="N19">
        <v>1</v>
      </c>
      <c r="O19">
        <v>1</v>
      </c>
      <c r="P19">
        <v>0</v>
      </c>
      <c r="Q19">
        <v>0.109409190371991</v>
      </c>
      <c r="R19">
        <v>3</v>
      </c>
      <c r="S19" t="s">
        <v>21</v>
      </c>
    </row>
    <row r="20" spans="1:19" x14ac:dyDescent="0.25">
      <c r="A20" t="s">
        <v>1195</v>
      </c>
      <c r="B20">
        <v>594</v>
      </c>
      <c r="C20" t="s">
        <v>30</v>
      </c>
      <c r="D20" t="s">
        <v>30</v>
      </c>
      <c r="E20" t="s">
        <v>920</v>
      </c>
      <c r="F20" t="s">
        <v>257</v>
      </c>
      <c r="G20" t="s">
        <v>397</v>
      </c>
      <c r="I20" t="s">
        <v>398</v>
      </c>
      <c r="J20" t="s">
        <v>922</v>
      </c>
      <c r="L20" t="s">
        <v>1195</v>
      </c>
      <c r="M20">
        <v>11</v>
      </c>
      <c r="N20">
        <v>13</v>
      </c>
      <c r="O20">
        <v>8</v>
      </c>
      <c r="P20">
        <v>16.7</v>
      </c>
      <c r="Q20">
        <v>0.87527352297592997</v>
      </c>
      <c r="R20">
        <v>3</v>
      </c>
      <c r="S20" t="s">
        <v>21</v>
      </c>
    </row>
    <row r="21" spans="1:19" x14ac:dyDescent="0.25">
      <c r="A21" t="s">
        <v>396</v>
      </c>
      <c r="B21">
        <v>32</v>
      </c>
      <c r="C21" t="s">
        <v>30</v>
      </c>
      <c r="D21" t="s">
        <v>30</v>
      </c>
      <c r="E21" t="s">
        <v>920</v>
      </c>
      <c r="F21" t="s">
        <v>257</v>
      </c>
      <c r="G21" t="s">
        <v>397</v>
      </c>
      <c r="I21" t="s">
        <v>398</v>
      </c>
      <c r="J21" t="s">
        <v>922</v>
      </c>
      <c r="L21" t="s">
        <v>396</v>
      </c>
      <c r="M21">
        <v>412</v>
      </c>
      <c r="N21">
        <v>370</v>
      </c>
      <c r="O21">
        <v>112</v>
      </c>
      <c r="P21">
        <v>10.7</v>
      </c>
      <c r="Q21">
        <v>12.253829321663</v>
      </c>
      <c r="R21">
        <v>3</v>
      </c>
      <c r="S21" t="s">
        <v>21</v>
      </c>
    </row>
    <row r="22" spans="1:19" x14ac:dyDescent="0.25">
      <c r="A22" t="s">
        <v>1196</v>
      </c>
      <c r="B22">
        <v>784</v>
      </c>
      <c r="C22" t="s">
        <v>30</v>
      </c>
      <c r="D22" t="s">
        <v>30</v>
      </c>
      <c r="E22" t="s">
        <v>920</v>
      </c>
      <c r="F22" t="s">
        <v>257</v>
      </c>
      <c r="G22" t="s">
        <v>397</v>
      </c>
      <c r="I22" t="s">
        <v>398</v>
      </c>
      <c r="J22" t="s">
        <v>922</v>
      </c>
      <c r="L22" t="s">
        <v>1196</v>
      </c>
      <c r="M22">
        <v>10</v>
      </c>
      <c r="N22">
        <v>10</v>
      </c>
      <c r="O22">
        <v>3</v>
      </c>
      <c r="P22">
        <v>0</v>
      </c>
      <c r="Q22">
        <v>0.328227571115974</v>
      </c>
      <c r="R22">
        <v>3</v>
      </c>
      <c r="S22" t="s">
        <v>21</v>
      </c>
    </row>
    <row r="23" spans="1:19" x14ac:dyDescent="0.25">
      <c r="A23" t="s">
        <v>1197</v>
      </c>
      <c r="B23">
        <v>309</v>
      </c>
      <c r="C23" t="s">
        <v>30</v>
      </c>
      <c r="D23" t="s">
        <v>30</v>
      </c>
      <c r="E23" t="s">
        <v>920</v>
      </c>
      <c r="F23" t="s">
        <v>1198</v>
      </c>
      <c r="G23" t="s">
        <v>1197</v>
      </c>
      <c r="M23">
        <v>40</v>
      </c>
      <c r="N23">
        <v>35</v>
      </c>
      <c r="O23">
        <v>13</v>
      </c>
      <c r="P23">
        <v>13.3</v>
      </c>
      <c r="Q23">
        <v>1.4223194748358901</v>
      </c>
      <c r="R23">
        <v>3</v>
      </c>
      <c r="S23" t="s">
        <v>18</v>
      </c>
    </row>
    <row r="24" spans="1:19" x14ac:dyDescent="0.25">
      <c r="A24" t="s">
        <v>27</v>
      </c>
      <c r="B24">
        <v>560</v>
      </c>
      <c r="C24" t="s">
        <v>30</v>
      </c>
      <c r="D24" t="s">
        <v>30</v>
      </c>
      <c r="E24" t="s">
        <v>920</v>
      </c>
      <c r="F24" t="s">
        <v>27</v>
      </c>
      <c r="M24">
        <v>170</v>
      </c>
      <c r="N24">
        <v>180</v>
      </c>
      <c r="O24">
        <v>5</v>
      </c>
      <c r="P24">
        <v>5.7</v>
      </c>
      <c r="Q24">
        <v>0.54704595185995597</v>
      </c>
      <c r="R24">
        <v>3</v>
      </c>
      <c r="S24" t="s">
        <v>17</v>
      </c>
    </row>
    <row r="25" spans="1:19" x14ac:dyDescent="0.25">
      <c r="A25" t="s">
        <v>579</v>
      </c>
      <c r="B25">
        <v>64</v>
      </c>
      <c r="C25" t="s">
        <v>30</v>
      </c>
      <c r="D25" t="s">
        <v>30</v>
      </c>
      <c r="E25" t="s">
        <v>920</v>
      </c>
      <c r="F25" t="s">
        <v>27</v>
      </c>
      <c r="G25" t="s">
        <v>579</v>
      </c>
      <c r="M25">
        <v>17</v>
      </c>
      <c r="N25">
        <v>122</v>
      </c>
      <c r="O25">
        <v>6</v>
      </c>
      <c r="P25">
        <v>151.1</v>
      </c>
      <c r="Q25">
        <v>0.65645514223194701</v>
      </c>
      <c r="R25">
        <v>5</v>
      </c>
      <c r="S25" t="s">
        <v>18</v>
      </c>
    </row>
    <row r="26" spans="1:19" x14ac:dyDescent="0.25">
      <c r="A26" t="s">
        <v>1199</v>
      </c>
      <c r="B26">
        <v>74</v>
      </c>
      <c r="C26" t="s">
        <v>30</v>
      </c>
      <c r="D26" t="s">
        <v>30</v>
      </c>
      <c r="E26" t="s">
        <v>920</v>
      </c>
      <c r="F26" t="s">
        <v>27</v>
      </c>
      <c r="G26" t="s">
        <v>579</v>
      </c>
      <c r="I26" t="s">
        <v>1199</v>
      </c>
      <c r="M26">
        <v>103</v>
      </c>
      <c r="N26">
        <v>40</v>
      </c>
      <c r="O26">
        <v>6</v>
      </c>
      <c r="P26">
        <v>88.1</v>
      </c>
      <c r="Q26">
        <v>0.65645514223194701</v>
      </c>
      <c r="R26">
        <v>5</v>
      </c>
      <c r="S26" t="s">
        <v>19</v>
      </c>
    </row>
    <row r="27" spans="1:19" x14ac:dyDescent="0.25">
      <c r="A27" t="s">
        <v>1200</v>
      </c>
      <c r="B27">
        <v>96</v>
      </c>
      <c r="C27" t="s">
        <v>30</v>
      </c>
      <c r="D27" t="s">
        <v>30</v>
      </c>
      <c r="E27" t="s">
        <v>920</v>
      </c>
      <c r="F27" t="s">
        <v>27</v>
      </c>
      <c r="G27" t="s">
        <v>579</v>
      </c>
      <c r="I27" t="s">
        <v>1200</v>
      </c>
      <c r="M27">
        <v>81</v>
      </c>
      <c r="N27">
        <v>0</v>
      </c>
      <c r="O27">
        <v>5</v>
      </c>
      <c r="P27">
        <v>200</v>
      </c>
      <c r="Q27">
        <v>0.54704595185995597</v>
      </c>
      <c r="R27">
        <v>5</v>
      </c>
      <c r="S27" t="s">
        <v>19</v>
      </c>
    </row>
    <row r="28" spans="1:19" x14ac:dyDescent="0.25">
      <c r="A28" t="s">
        <v>1201</v>
      </c>
      <c r="B28">
        <v>494</v>
      </c>
      <c r="C28" t="s">
        <v>30</v>
      </c>
      <c r="D28" t="s">
        <v>30</v>
      </c>
      <c r="E28" t="s">
        <v>920</v>
      </c>
      <c r="F28" t="s">
        <v>27</v>
      </c>
      <c r="G28" t="s">
        <v>610</v>
      </c>
      <c r="I28" t="s">
        <v>1201</v>
      </c>
      <c r="M28">
        <v>19</v>
      </c>
      <c r="N28">
        <v>9</v>
      </c>
      <c r="O28">
        <v>5</v>
      </c>
      <c r="P28">
        <v>71.400000000000006</v>
      </c>
      <c r="Q28">
        <v>0.54704595185995597</v>
      </c>
      <c r="R28">
        <v>4</v>
      </c>
      <c r="S28" t="s">
        <v>19</v>
      </c>
    </row>
    <row r="29" spans="1:19" x14ac:dyDescent="0.25">
      <c r="A29" t="s">
        <v>1202</v>
      </c>
      <c r="B29">
        <v>252</v>
      </c>
      <c r="C29" t="s">
        <v>30</v>
      </c>
      <c r="D29" t="s">
        <v>30</v>
      </c>
      <c r="E29" t="s">
        <v>920</v>
      </c>
      <c r="F29" t="s">
        <v>27</v>
      </c>
      <c r="G29" t="s">
        <v>610</v>
      </c>
      <c r="I29" t="s">
        <v>1203</v>
      </c>
      <c r="L29" t="s">
        <v>1202</v>
      </c>
      <c r="M29">
        <v>0</v>
      </c>
      <c r="N29">
        <v>10</v>
      </c>
      <c r="O29">
        <v>2</v>
      </c>
      <c r="P29">
        <v>200</v>
      </c>
      <c r="Q29">
        <v>0.21881838074398199</v>
      </c>
      <c r="R29">
        <v>5</v>
      </c>
      <c r="S29" t="s">
        <v>21</v>
      </c>
    </row>
    <row r="30" spans="1:19" x14ac:dyDescent="0.25">
      <c r="A30" t="s">
        <v>1204</v>
      </c>
      <c r="B30">
        <v>413</v>
      </c>
      <c r="C30" t="s">
        <v>30</v>
      </c>
      <c r="D30" t="s">
        <v>30</v>
      </c>
      <c r="E30" t="s">
        <v>920</v>
      </c>
      <c r="F30" t="s">
        <v>27</v>
      </c>
      <c r="G30" t="s">
        <v>610</v>
      </c>
      <c r="I30" t="s">
        <v>611</v>
      </c>
      <c r="L30" t="s">
        <v>1204</v>
      </c>
      <c r="M30">
        <v>0</v>
      </c>
      <c r="N30">
        <v>1</v>
      </c>
      <c r="O30">
        <v>1</v>
      </c>
      <c r="P30">
        <v>200</v>
      </c>
      <c r="Q30">
        <v>0.109409190371991</v>
      </c>
      <c r="R30">
        <v>5</v>
      </c>
      <c r="S30" t="s">
        <v>21</v>
      </c>
    </row>
    <row r="31" spans="1:19" x14ac:dyDescent="0.25">
      <c r="A31" t="s">
        <v>1205</v>
      </c>
      <c r="B31">
        <v>469</v>
      </c>
      <c r="C31" t="s">
        <v>30</v>
      </c>
      <c r="D31" t="s">
        <v>30</v>
      </c>
      <c r="E31" t="s">
        <v>920</v>
      </c>
      <c r="F31" t="s">
        <v>27</v>
      </c>
      <c r="G31" t="s">
        <v>610</v>
      </c>
      <c r="I31" t="s">
        <v>611</v>
      </c>
      <c r="L31" t="s">
        <v>1205</v>
      </c>
      <c r="M31">
        <v>0</v>
      </c>
      <c r="N31">
        <v>1</v>
      </c>
      <c r="O31">
        <v>1</v>
      </c>
      <c r="P31">
        <v>200</v>
      </c>
      <c r="Q31">
        <v>0.109409190371991</v>
      </c>
      <c r="R31">
        <v>5</v>
      </c>
      <c r="S31" t="s">
        <v>21</v>
      </c>
    </row>
    <row r="32" spans="1:19" x14ac:dyDescent="0.25">
      <c r="A32" t="s">
        <v>666</v>
      </c>
      <c r="B32">
        <v>780</v>
      </c>
      <c r="C32" t="s">
        <v>30</v>
      </c>
      <c r="D32" t="s">
        <v>30</v>
      </c>
      <c r="E32" t="s">
        <v>920</v>
      </c>
      <c r="F32" t="s">
        <v>27</v>
      </c>
      <c r="G32" t="s">
        <v>610</v>
      </c>
      <c r="H32" t="s">
        <v>1206</v>
      </c>
      <c r="I32" t="s">
        <v>668</v>
      </c>
      <c r="L32" t="s">
        <v>666</v>
      </c>
      <c r="M32">
        <v>3</v>
      </c>
      <c r="N32">
        <v>3</v>
      </c>
      <c r="O32">
        <v>3</v>
      </c>
      <c r="P32">
        <v>0</v>
      </c>
      <c r="Q32">
        <v>0.328227571115974</v>
      </c>
      <c r="R32">
        <v>3</v>
      </c>
      <c r="S32" t="s">
        <v>21</v>
      </c>
    </row>
    <row r="33" spans="1:19" x14ac:dyDescent="0.25">
      <c r="A33" t="s">
        <v>762</v>
      </c>
      <c r="B33">
        <v>478</v>
      </c>
      <c r="C33" t="s">
        <v>30</v>
      </c>
      <c r="D33" t="s">
        <v>30</v>
      </c>
      <c r="E33" t="s">
        <v>920</v>
      </c>
      <c r="F33" t="s">
        <v>27</v>
      </c>
      <c r="G33" t="s">
        <v>610</v>
      </c>
      <c r="H33" t="s">
        <v>762</v>
      </c>
      <c r="M33">
        <v>95</v>
      </c>
      <c r="N33">
        <v>26</v>
      </c>
      <c r="O33">
        <v>24</v>
      </c>
      <c r="P33">
        <v>114</v>
      </c>
      <c r="Q33">
        <v>2.6258205689277898</v>
      </c>
      <c r="R33">
        <v>5</v>
      </c>
      <c r="S33" t="s">
        <v>1173</v>
      </c>
    </row>
    <row r="34" spans="1:19" x14ac:dyDescent="0.25">
      <c r="A34" t="s">
        <v>652</v>
      </c>
      <c r="B34">
        <v>476</v>
      </c>
      <c r="C34" t="s">
        <v>30</v>
      </c>
      <c r="D34" t="s">
        <v>30</v>
      </c>
      <c r="E34" t="s">
        <v>920</v>
      </c>
      <c r="F34" t="s">
        <v>27</v>
      </c>
      <c r="G34" t="s">
        <v>610</v>
      </c>
      <c r="H34" t="s">
        <v>762</v>
      </c>
      <c r="I34" t="s">
        <v>652</v>
      </c>
      <c r="M34">
        <v>28</v>
      </c>
      <c r="N34">
        <v>113</v>
      </c>
      <c r="O34">
        <v>35</v>
      </c>
      <c r="P34">
        <v>120.6</v>
      </c>
      <c r="Q34">
        <v>3.82932166301969</v>
      </c>
      <c r="R34">
        <v>5</v>
      </c>
      <c r="S34" t="s">
        <v>19</v>
      </c>
    </row>
    <row r="35" spans="1:19" x14ac:dyDescent="0.25">
      <c r="A35" t="s">
        <v>439</v>
      </c>
      <c r="B35">
        <v>191</v>
      </c>
      <c r="C35" t="s">
        <v>30</v>
      </c>
      <c r="D35" t="s">
        <v>30</v>
      </c>
      <c r="E35" t="s">
        <v>920</v>
      </c>
      <c r="F35" t="s">
        <v>27</v>
      </c>
      <c r="G35" t="s">
        <v>610</v>
      </c>
      <c r="H35" t="s">
        <v>1207</v>
      </c>
      <c r="I35" t="s">
        <v>439</v>
      </c>
      <c r="M35">
        <v>1102</v>
      </c>
      <c r="N35">
        <v>1205</v>
      </c>
      <c r="O35">
        <v>264</v>
      </c>
      <c r="P35">
        <v>8.9</v>
      </c>
      <c r="Q35">
        <v>28.884026258205701</v>
      </c>
      <c r="R35">
        <v>1</v>
      </c>
      <c r="S35" t="s">
        <v>19</v>
      </c>
    </row>
    <row r="36" spans="1:19" x14ac:dyDescent="0.25">
      <c r="A36" t="s">
        <v>438</v>
      </c>
      <c r="B36">
        <v>736</v>
      </c>
      <c r="C36" t="s">
        <v>30</v>
      </c>
      <c r="D36" t="s">
        <v>30</v>
      </c>
      <c r="E36" t="s">
        <v>920</v>
      </c>
      <c r="F36" t="s">
        <v>27</v>
      </c>
      <c r="G36" t="s">
        <v>610</v>
      </c>
      <c r="H36" t="s">
        <v>1207</v>
      </c>
      <c r="I36" t="s">
        <v>439</v>
      </c>
      <c r="L36" t="s">
        <v>438</v>
      </c>
      <c r="M36">
        <v>10</v>
      </c>
      <c r="N36">
        <v>5</v>
      </c>
      <c r="O36">
        <v>2</v>
      </c>
      <c r="P36">
        <v>66.7</v>
      </c>
      <c r="Q36">
        <v>0.21881838074398199</v>
      </c>
      <c r="R36">
        <v>4</v>
      </c>
      <c r="S36" t="s">
        <v>21</v>
      </c>
    </row>
    <row r="37" spans="1:19" x14ac:dyDescent="0.25">
      <c r="A37" t="s">
        <v>565</v>
      </c>
      <c r="B37">
        <v>741</v>
      </c>
      <c r="C37" t="s">
        <v>30</v>
      </c>
      <c r="D37" t="s">
        <v>30</v>
      </c>
      <c r="E37" t="s">
        <v>920</v>
      </c>
      <c r="F37" t="s">
        <v>27</v>
      </c>
      <c r="G37" t="s">
        <v>610</v>
      </c>
      <c r="H37" t="s">
        <v>1207</v>
      </c>
      <c r="I37" t="s">
        <v>439</v>
      </c>
      <c r="L37" t="s">
        <v>565</v>
      </c>
      <c r="M37">
        <v>2</v>
      </c>
      <c r="N37">
        <v>1</v>
      </c>
      <c r="O37">
        <v>2</v>
      </c>
      <c r="P37">
        <v>66.7</v>
      </c>
      <c r="Q37">
        <v>0.21881838074398199</v>
      </c>
      <c r="R37">
        <v>4</v>
      </c>
      <c r="S37" t="s">
        <v>21</v>
      </c>
    </row>
    <row r="38" spans="1:19" x14ac:dyDescent="0.25">
      <c r="A38" t="s">
        <v>431</v>
      </c>
      <c r="B38">
        <v>518</v>
      </c>
      <c r="C38" t="s">
        <v>30</v>
      </c>
      <c r="D38" t="s">
        <v>30</v>
      </c>
      <c r="E38" t="s">
        <v>920</v>
      </c>
      <c r="F38" t="s">
        <v>27</v>
      </c>
      <c r="G38" t="s">
        <v>610</v>
      </c>
      <c r="H38" t="s">
        <v>1207</v>
      </c>
      <c r="I38" t="s">
        <v>431</v>
      </c>
      <c r="M38">
        <v>3259</v>
      </c>
      <c r="N38">
        <v>1076</v>
      </c>
      <c r="O38">
        <v>251</v>
      </c>
      <c r="P38">
        <v>100.7</v>
      </c>
      <c r="Q38">
        <v>27.461706783369799</v>
      </c>
      <c r="R38">
        <v>6</v>
      </c>
      <c r="S38" t="s">
        <v>19</v>
      </c>
    </row>
    <row r="39" spans="1:19" x14ac:dyDescent="0.25">
      <c r="A39" t="s">
        <v>1208</v>
      </c>
      <c r="B39">
        <v>838</v>
      </c>
      <c r="C39" t="s">
        <v>30</v>
      </c>
      <c r="D39" t="s">
        <v>30</v>
      </c>
      <c r="E39" t="s">
        <v>920</v>
      </c>
      <c r="F39" t="s">
        <v>27</v>
      </c>
      <c r="G39" t="s">
        <v>610</v>
      </c>
      <c r="H39" t="s">
        <v>1207</v>
      </c>
      <c r="I39" t="s">
        <v>431</v>
      </c>
      <c r="L39" t="s">
        <v>1208</v>
      </c>
      <c r="M39">
        <v>7</v>
      </c>
      <c r="N39">
        <v>5</v>
      </c>
      <c r="O39">
        <v>2</v>
      </c>
      <c r="P39">
        <v>33.299999999999997</v>
      </c>
      <c r="Q39">
        <v>0.21881838074398199</v>
      </c>
      <c r="R39">
        <v>3</v>
      </c>
      <c r="S39" t="s">
        <v>21</v>
      </c>
    </row>
    <row r="40" spans="1:19" x14ac:dyDescent="0.25">
      <c r="A40" t="s">
        <v>1209</v>
      </c>
      <c r="B40">
        <v>839</v>
      </c>
      <c r="C40" t="s">
        <v>30</v>
      </c>
      <c r="D40" t="s">
        <v>30</v>
      </c>
      <c r="E40" t="s">
        <v>920</v>
      </c>
      <c r="F40" t="s">
        <v>27</v>
      </c>
      <c r="G40" t="s">
        <v>610</v>
      </c>
      <c r="H40" t="s">
        <v>1207</v>
      </c>
      <c r="I40" t="s">
        <v>431</v>
      </c>
      <c r="L40" t="s">
        <v>1209</v>
      </c>
      <c r="M40">
        <v>3</v>
      </c>
      <c r="N40">
        <v>3</v>
      </c>
      <c r="O40">
        <v>2</v>
      </c>
      <c r="P40">
        <v>0</v>
      </c>
      <c r="Q40">
        <v>0.21881838074398199</v>
      </c>
      <c r="R40">
        <v>3</v>
      </c>
      <c r="S40" t="s">
        <v>21</v>
      </c>
    </row>
    <row r="41" spans="1:19" x14ac:dyDescent="0.25">
      <c r="A41" t="s">
        <v>1210</v>
      </c>
      <c r="B41">
        <v>210</v>
      </c>
      <c r="C41" t="s">
        <v>30</v>
      </c>
      <c r="D41" t="s">
        <v>30</v>
      </c>
      <c r="E41" t="s">
        <v>920</v>
      </c>
      <c r="F41" t="s">
        <v>27</v>
      </c>
      <c r="G41" t="s">
        <v>610</v>
      </c>
      <c r="H41" t="s">
        <v>1207</v>
      </c>
      <c r="I41" t="s">
        <v>431</v>
      </c>
      <c r="L41" t="s">
        <v>1210</v>
      </c>
      <c r="M41">
        <v>416</v>
      </c>
      <c r="N41">
        <v>437</v>
      </c>
      <c r="O41">
        <v>51</v>
      </c>
      <c r="P41">
        <v>4.9000000000000004</v>
      </c>
      <c r="Q41">
        <v>5.5798687089715502</v>
      </c>
      <c r="R41">
        <v>3</v>
      </c>
      <c r="S41" t="s">
        <v>21</v>
      </c>
    </row>
    <row r="42" spans="1:19" x14ac:dyDescent="0.25">
      <c r="A42" t="s">
        <v>863</v>
      </c>
      <c r="B42">
        <v>260</v>
      </c>
      <c r="C42" t="s">
        <v>30</v>
      </c>
      <c r="D42" t="s">
        <v>30</v>
      </c>
      <c r="E42" t="s">
        <v>920</v>
      </c>
      <c r="F42" t="s">
        <v>27</v>
      </c>
      <c r="G42" t="s">
        <v>610</v>
      </c>
      <c r="H42" t="s">
        <v>1207</v>
      </c>
      <c r="I42" t="s">
        <v>431</v>
      </c>
      <c r="L42" t="s">
        <v>863</v>
      </c>
      <c r="M42">
        <v>205</v>
      </c>
      <c r="N42">
        <v>165</v>
      </c>
      <c r="O42">
        <v>38</v>
      </c>
      <c r="P42">
        <v>21.6</v>
      </c>
      <c r="Q42">
        <v>4.1575492341356703</v>
      </c>
      <c r="R42">
        <v>3</v>
      </c>
      <c r="S42" t="s">
        <v>21</v>
      </c>
    </row>
    <row r="43" spans="1:19" x14ac:dyDescent="0.25">
      <c r="A43" t="s">
        <v>1120</v>
      </c>
      <c r="B43">
        <v>28</v>
      </c>
      <c r="C43" t="s">
        <v>30</v>
      </c>
      <c r="D43" t="s">
        <v>30</v>
      </c>
      <c r="E43" t="s">
        <v>920</v>
      </c>
      <c r="F43" t="s">
        <v>27</v>
      </c>
      <c r="G43" t="s">
        <v>610</v>
      </c>
      <c r="H43" t="s">
        <v>1207</v>
      </c>
      <c r="I43" t="s">
        <v>431</v>
      </c>
      <c r="L43" t="s">
        <v>1120</v>
      </c>
      <c r="M43">
        <v>2132</v>
      </c>
      <c r="N43">
        <v>3565</v>
      </c>
      <c r="O43">
        <v>187</v>
      </c>
      <c r="P43">
        <v>50.3</v>
      </c>
      <c r="Q43">
        <v>20.459518599562401</v>
      </c>
      <c r="R43">
        <v>6</v>
      </c>
      <c r="S43" t="s">
        <v>21</v>
      </c>
    </row>
    <row r="44" spans="1:19" x14ac:dyDescent="0.25">
      <c r="A44" t="s">
        <v>1211</v>
      </c>
      <c r="B44">
        <v>223</v>
      </c>
      <c r="C44" t="s">
        <v>30</v>
      </c>
      <c r="D44" t="s">
        <v>30</v>
      </c>
      <c r="E44" t="s">
        <v>920</v>
      </c>
      <c r="F44" t="s">
        <v>27</v>
      </c>
      <c r="G44" t="s">
        <v>610</v>
      </c>
      <c r="H44" t="s">
        <v>1207</v>
      </c>
      <c r="I44" t="s">
        <v>431</v>
      </c>
      <c r="L44" t="s">
        <v>1211</v>
      </c>
      <c r="M44">
        <v>238</v>
      </c>
      <c r="N44">
        <v>259</v>
      </c>
      <c r="O44">
        <v>48</v>
      </c>
      <c r="P44">
        <v>8.5</v>
      </c>
      <c r="Q44">
        <v>5.2516411378555796</v>
      </c>
      <c r="R44">
        <v>3</v>
      </c>
      <c r="S44" t="s">
        <v>21</v>
      </c>
    </row>
    <row r="45" spans="1:19" x14ac:dyDescent="0.25">
      <c r="A45" t="s">
        <v>563</v>
      </c>
      <c r="B45">
        <v>10</v>
      </c>
      <c r="C45" t="s">
        <v>30</v>
      </c>
      <c r="D45" t="s">
        <v>30</v>
      </c>
      <c r="E45" t="s">
        <v>920</v>
      </c>
      <c r="F45" t="s">
        <v>27</v>
      </c>
      <c r="G45" t="s">
        <v>610</v>
      </c>
      <c r="H45" t="s">
        <v>1207</v>
      </c>
      <c r="I45" t="s">
        <v>431</v>
      </c>
      <c r="L45" t="s">
        <v>563</v>
      </c>
      <c r="M45">
        <v>3132</v>
      </c>
      <c r="N45">
        <v>3839</v>
      </c>
      <c r="O45">
        <v>261</v>
      </c>
      <c r="P45">
        <v>20.3</v>
      </c>
      <c r="Q45">
        <v>28.555798687089698</v>
      </c>
      <c r="R45">
        <v>1</v>
      </c>
      <c r="S45" t="s">
        <v>21</v>
      </c>
    </row>
    <row r="46" spans="1:19" x14ac:dyDescent="0.25">
      <c r="A46" t="s">
        <v>807</v>
      </c>
      <c r="B46">
        <v>347</v>
      </c>
      <c r="C46" t="s">
        <v>30</v>
      </c>
      <c r="D46" t="s">
        <v>30</v>
      </c>
      <c r="E46" t="s">
        <v>920</v>
      </c>
      <c r="F46" t="s">
        <v>27</v>
      </c>
      <c r="G46" t="s">
        <v>610</v>
      </c>
      <c r="H46" t="s">
        <v>1207</v>
      </c>
      <c r="I46" t="s">
        <v>431</v>
      </c>
      <c r="L46" t="s">
        <v>807</v>
      </c>
      <c r="M46">
        <v>180</v>
      </c>
      <c r="N46">
        <v>233</v>
      </c>
      <c r="O46">
        <v>26</v>
      </c>
      <c r="P46">
        <v>25.7</v>
      </c>
      <c r="Q46">
        <v>2.8446389496717699</v>
      </c>
      <c r="R46">
        <v>3</v>
      </c>
      <c r="S46" t="s">
        <v>21</v>
      </c>
    </row>
    <row r="47" spans="1:19" x14ac:dyDescent="0.25">
      <c r="A47" t="s">
        <v>1212</v>
      </c>
      <c r="B47">
        <v>592</v>
      </c>
      <c r="C47" t="s">
        <v>30</v>
      </c>
      <c r="D47" t="s">
        <v>30</v>
      </c>
      <c r="E47" t="s">
        <v>920</v>
      </c>
      <c r="F47" t="s">
        <v>27</v>
      </c>
      <c r="G47" t="s">
        <v>610</v>
      </c>
      <c r="H47" t="s">
        <v>1207</v>
      </c>
      <c r="I47" t="s">
        <v>431</v>
      </c>
      <c r="L47" t="s">
        <v>1212</v>
      </c>
      <c r="M47">
        <v>35</v>
      </c>
      <c r="N47">
        <v>51</v>
      </c>
      <c r="O47">
        <v>8</v>
      </c>
      <c r="P47">
        <v>37.200000000000003</v>
      </c>
      <c r="Q47">
        <v>0.87527352297592997</v>
      </c>
      <c r="R47">
        <v>3</v>
      </c>
      <c r="S47" t="s">
        <v>21</v>
      </c>
    </row>
    <row r="48" spans="1:19" x14ac:dyDescent="0.25">
      <c r="A48" t="s">
        <v>1213</v>
      </c>
      <c r="B48">
        <v>645</v>
      </c>
      <c r="C48" t="s">
        <v>30</v>
      </c>
      <c r="D48" t="s">
        <v>30</v>
      </c>
      <c r="E48" t="s">
        <v>920</v>
      </c>
      <c r="F48" t="s">
        <v>27</v>
      </c>
      <c r="G48" t="s">
        <v>610</v>
      </c>
      <c r="H48" t="s">
        <v>1207</v>
      </c>
      <c r="I48" t="s">
        <v>431</v>
      </c>
      <c r="L48" t="s">
        <v>1213</v>
      </c>
      <c r="M48">
        <v>120</v>
      </c>
      <c r="N48">
        <v>123</v>
      </c>
      <c r="O48">
        <v>6</v>
      </c>
      <c r="P48">
        <v>2.5</v>
      </c>
      <c r="Q48">
        <v>0.65645514223194701</v>
      </c>
      <c r="R48">
        <v>3</v>
      </c>
      <c r="S48" t="s">
        <v>21</v>
      </c>
    </row>
    <row r="49" spans="1:19" x14ac:dyDescent="0.25">
      <c r="A49" t="s">
        <v>571</v>
      </c>
      <c r="B49">
        <v>98</v>
      </c>
      <c r="C49" t="s">
        <v>30</v>
      </c>
      <c r="D49" t="s">
        <v>30</v>
      </c>
      <c r="E49" t="s">
        <v>920</v>
      </c>
      <c r="F49" t="s">
        <v>27</v>
      </c>
      <c r="G49" t="s">
        <v>610</v>
      </c>
      <c r="H49" t="s">
        <v>1207</v>
      </c>
      <c r="I49" t="s">
        <v>431</v>
      </c>
      <c r="L49" t="s">
        <v>571</v>
      </c>
      <c r="M49">
        <v>311</v>
      </c>
      <c r="N49">
        <v>314</v>
      </c>
      <c r="O49">
        <v>87</v>
      </c>
      <c r="P49">
        <v>1</v>
      </c>
      <c r="Q49">
        <v>9.5185995623632405</v>
      </c>
      <c r="R49">
        <v>3</v>
      </c>
      <c r="S49" t="s">
        <v>21</v>
      </c>
    </row>
    <row r="50" spans="1:19" x14ac:dyDescent="0.25">
      <c r="A50" t="s">
        <v>1214</v>
      </c>
      <c r="B50">
        <v>410</v>
      </c>
      <c r="C50" t="s">
        <v>30</v>
      </c>
      <c r="D50" t="s">
        <v>30</v>
      </c>
      <c r="E50" t="s">
        <v>920</v>
      </c>
      <c r="F50" t="s">
        <v>27</v>
      </c>
      <c r="G50" t="s">
        <v>610</v>
      </c>
      <c r="H50" t="s">
        <v>1207</v>
      </c>
      <c r="I50" t="s">
        <v>431</v>
      </c>
      <c r="L50" t="s">
        <v>1214</v>
      </c>
      <c r="M50">
        <v>3</v>
      </c>
      <c r="N50">
        <v>0</v>
      </c>
      <c r="O50">
        <v>1</v>
      </c>
      <c r="P50">
        <v>200</v>
      </c>
      <c r="Q50">
        <v>0.109409190371991</v>
      </c>
      <c r="R50">
        <v>5</v>
      </c>
      <c r="S50" t="s">
        <v>21</v>
      </c>
    </row>
    <row r="51" spans="1:19" x14ac:dyDescent="0.25">
      <c r="A51" t="s">
        <v>1215</v>
      </c>
      <c r="B51">
        <v>307</v>
      </c>
      <c r="C51" t="s">
        <v>30</v>
      </c>
      <c r="D51" t="s">
        <v>30</v>
      </c>
      <c r="E51" t="s">
        <v>920</v>
      </c>
      <c r="F51" t="s">
        <v>27</v>
      </c>
      <c r="G51" t="s">
        <v>610</v>
      </c>
      <c r="H51" t="s">
        <v>1207</v>
      </c>
      <c r="I51" t="s">
        <v>431</v>
      </c>
      <c r="L51" t="s">
        <v>1215</v>
      </c>
      <c r="M51">
        <v>11</v>
      </c>
      <c r="N51">
        <v>6</v>
      </c>
      <c r="O51">
        <v>6</v>
      </c>
      <c r="P51">
        <v>58.8</v>
      </c>
      <c r="Q51">
        <v>0.65645514223194701</v>
      </c>
      <c r="R51">
        <v>4</v>
      </c>
      <c r="S51" t="s">
        <v>21</v>
      </c>
    </row>
    <row r="52" spans="1:19" x14ac:dyDescent="0.25">
      <c r="A52" t="s">
        <v>629</v>
      </c>
      <c r="B52">
        <v>224</v>
      </c>
      <c r="C52" t="s">
        <v>30</v>
      </c>
      <c r="D52" t="s">
        <v>30</v>
      </c>
      <c r="E52" t="s">
        <v>920</v>
      </c>
      <c r="F52" t="s">
        <v>27</v>
      </c>
      <c r="G52" t="s">
        <v>610</v>
      </c>
      <c r="H52" t="s">
        <v>1207</v>
      </c>
      <c r="I52" t="s">
        <v>431</v>
      </c>
      <c r="L52" t="s">
        <v>629</v>
      </c>
      <c r="M52">
        <v>234</v>
      </c>
      <c r="N52">
        <v>262</v>
      </c>
      <c r="O52">
        <v>48</v>
      </c>
      <c r="P52">
        <v>11.3</v>
      </c>
      <c r="Q52">
        <v>5.2516411378555796</v>
      </c>
      <c r="R52">
        <v>3</v>
      </c>
      <c r="S52" t="s">
        <v>21</v>
      </c>
    </row>
    <row r="53" spans="1:19" x14ac:dyDescent="0.25">
      <c r="A53" t="s">
        <v>1149</v>
      </c>
      <c r="B53">
        <v>646</v>
      </c>
      <c r="C53" t="s">
        <v>30</v>
      </c>
      <c r="D53" t="s">
        <v>30</v>
      </c>
      <c r="E53" t="s">
        <v>920</v>
      </c>
      <c r="F53" t="s">
        <v>27</v>
      </c>
      <c r="G53" t="s">
        <v>610</v>
      </c>
      <c r="H53" t="s">
        <v>1207</v>
      </c>
      <c r="I53" t="s">
        <v>431</v>
      </c>
      <c r="L53" t="s">
        <v>1149</v>
      </c>
      <c r="M53">
        <v>71</v>
      </c>
      <c r="N53">
        <v>65</v>
      </c>
      <c r="O53">
        <v>6</v>
      </c>
      <c r="P53">
        <v>8.8000000000000007</v>
      </c>
      <c r="Q53">
        <v>0.65645514223194701</v>
      </c>
      <c r="R53">
        <v>3</v>
      </c>
      <c r="S53" t="s">
        <v>21</v>
      </c>
    </row>
    <row r="54" spans="1:19" x14ac:dyDescent="0.25">
      <c r="A54" t="s">
        <v>682</v>
      </c>
      <c r="B54">
        <v>103</v>
      </c>
      <c r="C54" t="s">
        <v>30</v>
      </c>
      <c r="D54" t="s">
        <v>30</v>
      </c>
      <c r="E54" t="s">
        <v>920</v>
      </c>
      <c r="F54" t="s">
        <v>27</v>
      </c>
      <c r="G54" t="s">
        <v>610</v>
      </c>
      <c r="H54" t="s">
        <v>1207</v>
      </c>
      <c r="I54" t="s">
        <v>431</v>
      </c>
      <c r="L54" t="s">
        <v>682</v>
      </c>
      <c r="M54">
        <v>842</v>
      </c>
      <c r="N54">
        <v>838</v>
      </c>
      <c r="O54">
        <v>85</v>
      </c>
      <c r="P54">
        <v>0.5</v>
      </c>
      <c r="Q54">
        <v>9.2997811816192595</v>
      </c>
      <c r="R54">
        <v>3</v>
      </c>
      <c r="S54" t="s">
        <v>21</v>
      </c>
    </row>
    <row r="55" spans="1:19" x14ac:dyDescent="0.25">
      <c r="A55" t="s">
        <v>1216</v>
      </c>
      <c r="B55">
        <v>515</v>
      </c>
      <c r="C55" t="s">
        <v>30</v>
      </c>
      <c r="D55" t="s">
        <v>30</v>
      </c>
      <c r="E55" t="s">
        <v>920</v>
      </c>
      <c r="F55" t="s">
        <v>27</v>
      </c>
      <c r="G55" t="s">
        <v>610</v>
      </c>
      <c r="H55" t="s">
        <v>1207</v>
      </c>
      <c r="I55" t="s">
        <v>431</v>
      </c>
      <c r="L55" t="s">
        <v>1216</v>
      </c>
      <c r="M55">
        <v>93</v>
      </c>
      <c r="N55">
        <v>84</v>
      </c>
      <c r="O55">
        <v>11</v>
      </c>
      <c r="P55">
        <v>10.199999999999999</v>
      </c>
      <c r="Q55">
        <v>1.2035010940919</v>
      </c>
      <c r="R55">
        <v>3</v>
      </c>
      <c r="S55" t="s">
        <v>21</v>
      </c>
    </row>
    <row r="56" spans="1:19" x14ac:dyDescent="0.25">
      <c r="A56" t="s">
        <v>875</v>
      </c>
      <c r="B56">
        <v>484</v>
      </c>
      <c r="C56" t="s">
        <v>30</v>
      </c>
      <c r="D56" t="s">
        <v>30</v>
      </c>
      <c r="E56" t="s">
        <v>920</v>
      </c>
      <c r="F56" t="s">
        <v>27</v>
      </c>
      <c r="G56" t="s">
        <v>610</v>
      </c>
      <c r="H56" t="s">
        <v>1207</v>
      </c>
      <c r="I56" t="s">
        <v>431</v>
      </c>
      <c r="L56" t="s">
        <v>875</v>
      </c>
      <c r="M56">
        <v>47</v>
      </c>
      <c r="N56">
        <v>47</v>
      </c>
      <c r="O56">
        <v>13</v>
      </c>
      <c r="P56">
        <v>0</v>
      </c>
      <c r="Q56">
        <v>1.4223194748358901</v>
      </c>
      <c r="R56">
        <v>3</v>
      </c>
      <c r="S56" t="s">
        <v>21</v>
      </c>
    </row>
    <row r="57" spans="1:19" x14ac:dyDescent="0.25">
      <c r="A57" t="s">
        <v>609</v>
      </c>
      <c r="B57">
        <v>102</v>
      </c>
      <c r="C57" t="s">
        <v>30</v>
      </c>
      <c r="D57" t="s">
        <v>30</v>
      </c>
      <c r="E57" t="s">
        <v>920</v>
      </c>
      <c r="F57" t="s">
        <v>27</v>
      </c>
      <c r="G57" t="s">
        <v>610</v>
      </c>
      <c r="H57" t="s">
        <v>1207</v>
      </c>
      <c r="I57" t="s">
        <v>431</v>
      </c>
      <c r="J57" t="s">
        <v>440</v>
      </c>
      <c r="L57" t="s">
        <v>609</v>
      </c>
      <c r="M57">
        <v>1567</v>
      </c>
      <c r="N57">
        <v>1675</v>
      </c>
      <c r="O57">
        <v>194</v>
      </c>
      <c r="P57">
        <v>6.7</v>
      </c>
      <c r="Q57">
        <v>21.225382932166301</v>
      </c>
      <c r="R57">
        <v>2</v>
      </c>
      <c r="S57" t="s">
        <v>21</v>
      </c>
    </row>
    <row r="58" spans="1:19" x14ac:dyDescent="0.25">
      <c r="A58" t="s">
        <v>1217</v>
      </c>
      <c r="B58">
        <v>482</v>
      </c>
      <c r="C58" t="s">
        <v>30</v>
      </c>
      <c r="D58" t="s">
        <v>30</v>
      </c>
      <c r="E58" t="s">
        <v>920</v>
      </c>
      <c r="F58" t="s">
        <v>27</v>
      </c>
      <c r="G58" t="s">
        <v>610</v>
      </c>
      <c r="H58" t="s">
        <v>1207</v>
      </c>
      <c r="I58" t="s">
        <v>431</v>
      </c>
      <c r="J58" t="s">
        <v>440</v>
      </c>
      <c r="L58" t="s">
        <v>1217</v>
      </c>
      <c r="M58">
        <v>71</v>
      </c>
      <c r="N58">
        <v>93</v>
      </c>
      <c r="O58">
        <v>13</v>
      </c>
      <c r="P58">
        <v>26.8</v>
      </c>
      <c r="Q58">
        <v>1.4223194748358901</v>
      </c>
      <c r="R58">
        <v>3</v>
      </c>
      <c r="S58" t="s">
        <v>21</v>
      </c>
    </row>
    <row r="59" spans="1:19" x14ac:dyDescent="0.25">
      <c r="A59" t="s">
        <v>1218</v>
      </c>
      <c r="B59">
        <v>249</v>
      </c>
      <c r="C59" t="s">
        <v>30</v>
      </c>
      <c r="D59" t="s">
        <v>30</v>
      </c>
      <c r="E59" t="s">
        <v>920</v>
      </c>
      <c r="F59" t="s">
        <v>27</v>
      </c>
      <c r="G59" t="s">
        <v>610</v>
      </c>
      <c r="H59" t="s">
        <v>1207</v>
      </c>
      <c r="I59" t="s">
        <v>431</v>
      </c>
      <c r="J59" t="s">
        <v>440</v>
      </c>
      <c r="L59" t="s">
        <v>1218</v>
      </c>
      <c r="M59">
        <v>146</v>
      </c>
      <c r="N59">
        <v>146</v>
      </c>
      <c r="O59">
        <v>41</v>
      </c>
      <c r="P59">
        <v>0</v>
      </c>
      <c r="Q59">
        <v>4.48577680525164</v>
      </c>
      <c r="R59">
        <v>3</v>
      </c>
      <c r="S59" t="s">
        <v>21</v>
      </c>
    </row>
    <row r="60" spans="1:19" x14ac:dyDescent="0.25">
      <c r="A60" t="s">
        <v>1153</v>
      </c>
      <c r="B60">
        <v>418</v>
      </c>
      <c r="C60" t="s">
        <v>30</v>
      </c>
      <c r="D60" t="s">
        <v>30</v>
      </c>
      <c r="E60" t="s">
        <v>920</v>
      </c>
      <c r="F60" t="s">
        <v>27</v>
      </c>
      <c r="G60" t="s">
        <v>610</v>
      </c>
      <c r="H60" t="s">
        <v>1207</v>
      </c>
      <c r="I60" t="s">
        <v>431</v>
      </c>
      <c r="J60" t="s">
        <v>440</v>
      </c>
      <c r="L60" t="s">
        <v>1153</v>
      </c>
      <c r="M60">
        <v>28</v>
      </c>
      <c r="N60">
        <v>48</v>
      </c>
      <c r="O60">
        <v>18</v>
      </c>
      <c r="P60">
        <v>52.6</v>
      </c>
      <c r="Q60">
        <v>1.96936542669584</v>
      </c>
      <c r="R60">
        <v>3</v>
      </c>
      <c r="S60" t="s">
        <v>21</v>
      </c>
    </row>
    <row r="61" spans="1:19" x14ac:dyDescent="0.25">
      <c r="A61" t="s">
        <v>644</v>
      </c>
      <c r="B61">
        <v>167</v>
      </c>
      <c r="C61" t="s">
        <v>30</v>
      </c>
      <c r="D61" t="s">
        <v>30</v>
      </c>
      <c r="E61" t="s">
        <v>920</v>
      </c>
      <c r="F61" t="s">
        <v>27</v>
      </c>
      <c r="G61" t="s">
        <v>610</v>
      </c>
      <c r="H61" t="s">
        <v>1207</v>
      </c>
      <c r="I61" t="s">
        <v>431</v>
      </c>
      <c r="J61" t="s">
        <v>440</v>
      </c>
      <c r="L61" t="s">
        <v>644</v>
      </c>
      <c r="M61">
        <v>716</v>
      </c>
      <c r="N61">
        <v>824</v>
      </c>
      <c r="O61">
        <v>186</v>
      </c>
      <c r="P61">
        <v>14</v>
      </c>
      <c r="Q61">
        <v>20.350109409190399</v>
      </c>
      <c r="R61">
        <v>2</v>
      </c>
      <c r="S61" t="s">
        <v>21</v>
      </c>
    </row>
    <row r="62" spans="1:19" x14ac:dyDescent="0.25">
      <c r="A62" t="s">
        <v>845</v>
      </c>
      <c r="B62">
        <v>379</v>
      </c>
      <c r="C62" t="s">
        <v>30</v>
      </c>
      <c r="D62" t="s">
        <v>30</v>
      </c>
      <c r="E62" t="s">
        <v>920</v>
      </c>
      <c r="F62" t="s">
        <v>27</v>
      </c>
      <c r="G62" t="s">
        <v>610</v>
      </c>
      <c r="H62" t="s">
        <v>1207</v>
      </c>
      <c r="I62" t="s">
        <v>431</v>
      </c>
      <c r="J62" t="s">
        <v>440</v>
      </c>
      <c r="L62" t="s">
        <v>845</v>
      </c>
      <c r="M62">
        <v>351</v>
      </c>
      <c r="N62">
        <v>362</v>
      </c>
      <c r="O62">
        <v>21</v>
      </c>
      <c r="P62">
        <v>3.1</v>
      </c>
      <c r="Q62">
        <v>2.2975929978118201</v>
      </c>
      <c r="R62">
        <v>3</v>
      </c>
      <c r="S62" t="s">
        <v>21</v>
      </c>
    </row>
    <row r="63" spans="1:19" x14ac:dyDescent="0.25">
      <c r="A63" t="s">
        <v>600</v>
      </c>
      <c r="B63">
        <v>83</v>
      </c>
      <c r="C63" t="s">
        <v>30</v>
      </c>
      <c r="D63" t="s">
        <v>30</v>
      </c>
      <c r="E63" t="s">
        <v>920</v>
      </c>
      <c r="F63" t="s">
        <v>27</v>
      </c>
      <c r="G63" t="s">
        <v>610</v>
      </c>
      <c r="H63" t="s">
        <v>1207</v>
      </c>
      <c r="I63" t="s">
        <v>431</v>
      </c>
      <c r="J63" t="s">
        <v>440</v>
      </c>
      <c r="L63" t="s">
        <v>600</v>
      </c>
      <c r="M63">
        <v>8</v>
      </c>
      <c r="N63">
        <v>24</v>
      </c>
      <c r="O63">
        <v>8</v>
      </c>
      <c r="P63">
        <v>100</v>
      </c>
      <c r="Q63">
        <v>0.87527352297592997</v>
      </c>
      <c r="R63">
        <v>5</v>
      </c>
      <c r="S63" t="s">
        <v>21</v>
      </c>
    </row>
    <row r="64" spans="1:19" x14ac:dyDescent="0.25">
      <c r="A64" t="s">
        <v>582</v>
      </c>
      <c r="B64">
        <v>312</v>
      </c>
      <c r="C64" t="s">
        <v>30</v>
      </c>
      <c r="D64" t="s">
        <v>30</v>
      </c>
      <c r="E64" t="s">
        <v>920</v>
      </c>
      <c r="F64" t="s">
        <v>27</v>
      </c>
      <c r="G64" t="s">
        <v>610</v>
      </c>
      <c r="H64" t="s">
        <v>1207</v>
      </c>
      <c r="I64" t="s">
        <v>431</v>
      </c>
      <c r="J64" t="s">
        <v>440</v>
      </c>
      <c r="L64" t="s">
        <v>582</v>
      </c>
      <c r="M64">
        <v>533</v>
      </c>
      <c r="N64">
        <v>554</v>
      </c>
      <c r="O64">
        <v>30</v>
      </c>
      <c r="P64">
        <v>3.9</v>
      </c>
      <c r="Q64">
        <v>3.2822757111597398</v>
      </c>
      <c r="R64">
        <v>3</v>
      </c>
      <c r="S64" t="s">
        <v>21</v>
      </c>
    </row>
    <row r="65" spans="1:19" x14ac:dyDescent="0.25">
      <c r="A65" t="s">
        <v>1219</v>
      </c>
      <c r="B65">
        <v>783</v>
      </c>
      <c r="C65" t="s">
        <v>30</v>
      </c>
      <c r="D65" t="s">
        <v>30</v>
      </c>
      <c r="E65" t="s">
        <v>920</v>
      </c>
      <c r="F65" t="s">
        <v>27</v>
      </c>
      <c r="G65" t="s">
        <v>610</v>
      </c>
      <c r="H65" t="s">
        <v>1207</v>
      </c>
      <c r="I65" t="s">
        <v>431</v>
      </c>
      <c r="J65" t="s">
        <v>440</v>
      </c>
      <c r="L65" t="s">
        <v>1219</v>
      </c>
      <c r="M65">
        <v>61</v>
      </c>
      <c r="N65">
        <v>59</v>
      </c>
      <c r="O65">
        <v>3</v>
      </c>
      <c r="P65">
        <v>3.3</v>
      </c>
      <c r="Q65">
        <v>0.328227571115974</v>
      </c>
      <c r="R65">
        <v>3</v>
      </c>
      <c r="S65" t="s">
        <v>21</v>
      </c>
    </row>
    <row r="66" spans="1:19" x14ac:dyDescent="0.25">
      <c r="A66" t="s">
        <v>1220</v>
      </c>
      <c r="B66">
        <v>157</v>
      </c>
      <c r="C66" t="s">
        <v>30</v>
      </c>
      <c r="D66" t="s">
        <v>30</v>
      </c>
      <c r="E66" t="s">
        <v>920</v>
      </c>
      <c r="F66" t="s">
        <v>27</v>
      </c>
      <c r="G66" t="s">
        <v>610</v>
      </c>
      <c r="H66" t="s">
        <v>1207</v>
      </c>
      <c r="I66" t="s">
        <v>431</v>
      </c>
      <c r="J66" t="s">
        <v>440</v>
      </c>
      <c r="L66" t="s">
        <v>1220</v>
      </c>
      <c r="M66">
        <v>13</v>
      </c>
      <c r="N66">
        <v>5</v>
      </c>
      <c r="O66">
        <v>5</v>
      </c>
      <c r="P66">
        <v>88.9</v>
      </c>
      <c r="Q66">
        <v>0.54704595185995597</v>
      </c>
      <c r="R66">
        <v>5</v>
      </c>
      <c r="S66" t="s">
        <v>21</v>
      </c>
    </row>
    <row r="67" spans="1:19" x14ac:dyDescent="0.25">
      <c r="A67" t="s">
        <v>1221</v>
      </c>
      <c r="B67">
        <v>445</v>
      </c>
      <c r="C67" t="s">
        <v>30</v>
      </c>
      <c r="D67" t="s">
        <v>30</v>
      </c>
      <c r="E67" t="s">
        <v>920</v>
      </c>
      <c r="F67" t="s">
        <v>27</v>
      </c>
      <c r="G67" t="s">
        <v>610</v>
      </c>
      <c r="H67" t="s">
        <v>1207</v>
      </c>
      <c r="I67" t="s">
        <v>611</v>
      </c>
      <c r="L67" t="s">
        <v>1221</v>
      </c>
      <c r="M67">
        <v>63</v>
      </c>
      <c r="N67">
        <v>60</v>
      </c>
      <c r="O67">
        <v>16</v>
      </c>
      <c r="P67">
        <v>4.9000000000000004</v>
      </c>
      <c r="Q67">
        <v>1.7505470459518599</v>
      </c>
      <c r="R67">
        <v>3</v>
      </c>
      <c r="S67" t="s">
        <v>21</v>
      </c>
    </row>
    <row r="68" spans="1:19" x14ac:dyDescent="0.25">
      <c r="A68" t="s">
        <v>648</v>
      </c>
      <c r="B68">
        <v>621</v>
      </c>
      <c r="C68" t="s">
        <v>30</v>
      </c>
      <c r="D68" t="s">
        <v>30</v>
      </c>
      <c r="E68" t="s">
        <v>920</v>
      </c>
      <c r="F68" t="s">
        <v>27</v>
      </c>
      <c r="G68" t="s">
        <v>427</v>
      </c>
      <c r="I68" t="s">
        <v>426</v>
      </c>
      <c r="L68" t="s">
        <v>648</v>
      </c>
      <c r="M68">
        <v>10</v>
      </c>
      <c r="N68">
        <v>13</v>
      </c>
      <c r="O68">
        <v>7</v>
      </c>
      <c r="P68">
        <v>26.1</v>
      </c>
      <c r="Q68">
        <v>0.76586433260393905</v>
      </c>
      <c r="R68">
        <v>3</v>
      </c>
      <c r="S68" t="s">
        <v>21</v>
      </c>
    </row>
    <row r="69" spans="1:19" x14ac:dyDescent="0.25">
      <c r="A69" t="s">
        <v>761</v>
      </c>
      <c r="B69">
        <v>544</v>
      </c>
      <c r="C69" t="s">
        <v>30</v>
      </c>
      <c r="D69" t="s">
        <v>30</v>
      </c>
      <c r="E69" t="s">
        <v>920</v>
      </c>
      <c r="F69" t="s">
        <v>27</v>
      </c>
      <c r="G69" t="s">
        <v>427</v>
      </c>
      <c r="I69" t="s">
        <v>426</v>
      </c>
      <c r="L69" t="s">
        <v>761</v>
      </c>
      <c r="M69">
        <v>12</v>
      </c>
      <c r="N69">
        <v>16</v>
      </c>
      <c r="O69">
        <v>10</v>
      </c>
      <c r="P69">
        <v>28.6</v>
      </c>
      <c r="Q69">
        <v>1.0940919037199099</v>
      </c>
      <c r="R69">
        <v>3</v>
      </c>
      <c r="S69" t="s">
        <v>21</v>
      </c>
    </row>
    <row r="70" spans="1:19" x14ac:dyDescent="0.25">
      <c r="A70" t="s">
        <v>426</v>
      </c>
      <c r="B70">
        <v>479</v>
      </c>
      <c r="C70" t="s">
        <v>30</v>
      </c>
      <c r="D70" t="s">
        <v>30</v>
      </c>
      <c r="E70" t="s">
        <v>920</v>
      </c>
      <c r="F70" t="s">
        <v>27</v>
      </c>
      <c r="G70" t="s">
        <v>427</v>
      </c>
      <c r="H70" t="s">
        <v>427</v>
      </c>
      <c r="I70" t="s">
        <v>426</v>
      </c>
      <c r="M70">
        <v>565</v>
      </c>
      <c r="N70">
        <v>435</v>
      </c>
      <c r="O70">
        <v>122</v>
      </c>
      <c r="P70">
        <v>26</v>
      </c>
      <c r="Q70">
        <v>13.347921225382899</v>
      </c>
      <c r="R70">
        <v>3</v>
      </c>
      <c r="S70" t="s">
        <v>19</v>
      </c>
    </row>
    <row r="71" spans="1:19" x14ac:dyDescent="0.25">
      <c r="A71" t="s">
        <v>1222</v>
      </c>
      <c r="B71">
        <v>472</v>
      </c>
      <c r="C71" t="s">
        <v>30</v>
      </c>
      <c r="D71" t="s">
        <v>30</v>
      </c>
      <c r="E71" t="s">
        <v>920</v>
      </c>
      <c r="F71" t="s">
        <v>27</v>
      </c>
      <c r="G71" t="s">
        <v>427</v>
      </c>
      <c r="H71" t="s">
        <v>427</v>
      </c>
      <c r="I71" t="s">
        <v>426</v>
      </c>
      <c r="L71" t="s">
        <v>1222</v>
      </c>
      <c r="M71">
        <v>0</v>
      </c>
      <c r="N71">
        <v>2</v>
      </c>
      <c r="O71">
        <v>1</v>
      </c>
      <c r="P71">
        <v>200</v>
      </c>
      <c r="Q71">
        <v>0.109409190371991</v>
      </c>
      <c r="R71">
        <v>5</v>
      </c>
      <c r="S71" t="s">
        <v>21</v>
      </c>
    </row>
    <row r="72" spans="1:19" x14ac:dyDescent="0.25">
      <c r="A72" t="s">
        <v>844</v>
      </c>
      <c r="B72">
        <v>473</v>
      </c>
      <c r="C72" t="s">
        <v>30</v>
      </c>
      <c r="D72" t="s">
        <v>30</v>
      </c>
      <c r="E72" t="s">
        <v>920</v>
      </c>
      <c r="F72" t="s">
        <v>27</v>
      </c>
      <c r="G72" t="s">
        <v>427</v>
      </c>
      <c r="H72" t="s">
        <v>427</v>
      </c>
      <c r="I72" t="s">
        <v>426</v>
      </c>
      <c r="L72" t="s">
        <v>844</v>
      </c>
      <c r="M72">
        <v>0</v>
      </c>
      <c r="N72">
        <v>2</v>
      </c>
      <c r="O72">
        <v>1</v>
      </c>
      <c r="P72">
        <v>200</v>
      </c>
      <c r="Q72">
        <v>0.109409190371991</v>
      </c>
      <c r="R72">
        <v>5</v>
      </c>
      <c r="S72" t="s">
        <v>21</v>
      </c>
    </row>
    <row r="73" spans="1:19" x14ac:dyDescent="0.25">
      <c r="A73" t="s">
        <v>1223</v>
      </c>
      <c r="B73">
        <v>475</v>
      </c>
      <c r="C73" t="s">
        <v>30</v>
      </c>
      <c r="D73" t="s">
        <v>30</v>
      </c>
      <c r="E73" t="s">
        <v>920</v>
      </c>
      <c r="F73" t="s">
        <v>27</v>
      </c>
      <c r="G73" t="s">
        <v>427</v>
      </c>
      <c r="H73" t="s">
        <v>427</v>
      </c>
      <c r="I73" t="s">
        <v>426</v>
      </c>
      <c r="L73" t="s">
        <v>1223</v>
      </c>
      <c r="M73">
        <v>0</v>
      </c>
      <c r="N73">
        <v>8</v>
      </c>
      <c r="O73">
        <v>1</v>
      </c>
      <c r="P73">
        <v>200</v>
      </c>
      <c r="Q73">
        <v>0.109409190371991</v>
      </c>
      <c r="R73">
        <v>5</v>
      </c>
      <c r="S73" t="s">
        <v>21</v>
      </c>
    </row>
    <row r="74" spans="1:19" x14ac:dyDescent="0.25">
      <c r="A74" t="s">
        <v>1224</v>
      </c>
      <c r="B74">
        <v>649</v>
      </c>
      <c r="C74" t="s">
        <v>30</v>
      </c>
      <c r="D74" t="s">
        <v>30</v>
      </c>
      <c r="E74" t="s">
        <v>920</v>
      </c>
      <c r="F74" t="s">
        <v>27</v>
      </c>
      <c r="G74" t="s">
        <v>432</v>
      </c>
      <c r="I74" t="s">
        <v>431</v>
      </c>
      <c r="L74" t="s">
        <v>1224</v>
      </c>
      <c r="M74">
        <v>35</v>
      </c>
      <c r="N74">
        <v>37</v>
      </c>
      <c r="O74">
        <v>6</v>
      </c>
      <c r="P74">
        <v>5.6</v>
      </c>
      <c r="Q74">
        <v>0.65645514223194701</v>
      </c>
      <c r="R74">
        <v>3</v>
      </c>
      <c r="S74" t="s">
        <v>21</v>
      </c>
    </row>
    <row r="75" spans="1:19" x14ac:dyDescent="0.25">
      <c r="A75" t="s">
        <v>1225</v>
      </c>
      <c r="B75">
        <v>752</v>
      </c>
      <c r="C75" t="s">
        <v>30</v>
      </c>
      <c r="D75" t="s">
        <v>30</v>
      </c>
      <c r="E75" t="s">
        <v>920</v>
      </c>
      <c r="F75" t="s">
        <v>27</v>
      </c>
      <c r="G75" t="s">
        <v>432</v>
      </c>
      <c r="I75" t="s">
        <v>431</v>
      </c>
      <c r="J75" t="s">
        <v>440</v>
      </c>
      <c r="L75" t="s">
        <v>1225</v>
      </c>
      <c r="M75">
        <v>2</v>
      </c>
      <c r="N75">
        <v>1</v>
      </c>
      <c r="O75">
        <v>2</v>
      </c>
      <c r="P75">
        <v>66.7</v>
      </c>
      <c r="Q75">
        <v>0.21881838074398199</v>
      </c>
      <c r="R75">
        <v>4</v>
      </c>
      <c r="S75" t="s">
        <v>21</v>
      </c>
    </row>
    <row r="76" spans="1:19" x14ac:dyDescent="0.25">
      <c r="A76" t="s">
        <v>1226</v>
      </c>
      <c r="B76">
        <v>197</v>
      </c>
      <c r="C76" t="s">
        <v>30</v>
      </c>
      <c r="D76" t="s">
        <v>30</v>
      </c>
      <c r="E76" t="s">
        <v>920</v>
      </c>
      <c r="F76" t="s">
        <v>27</v>
      </c>
      <c r="G76" t="s">
        <v>432</v>
      </c>
      <c r="I76" t="s">
        <v>1227</v>
      </c>
      <c r="L76" t="s">
        <v>1226</v>
      </c>
      <c r="M76">
        <v>1</v>
      </c>
      <c r="N76">
        <v>7</v>
      </c>
      <c r="O76">
        <v>3</v>
      </c>
      <c r="P76">
        <v>150</v>
      </c>
      <c r="Q76">
        <v>0.328227571115974</v>
      </c>
      <c r="R76">
        <v>5</v>
      </c>
      <c r="S76" t="s">
        <v>21</v>
      </c>
    </row>
    <row r="77" spans="1:19" x14ac:dyDescent="0.25">
      <c r="A77" t="s">
        <v>1228</v>
      </c>
      <c r="B77">
        <v>719</v>
      </c>
      <c r="C77" t="s">
        <v>30</v>
      </c>
      <c r="D77" t="s">
        <v>1229</v>
      </c>
      <c r="F77" t="s">
        <v>1230</v>
      </c>
      <c r="G77" t="s">
        <v>1231</v>
      </c>
      <c r="H77" t="s">
        <v>1232</v>
      </c>
      <c r="I77" t="s">
        <v>1228</v>
      </c>
      <c r="M77">
        <v>40</v>
      </c>
      <c r="N77">
        <v>48</v>
      </c>
      <c r="O77">
        <v>10</v>
      </c>
      <c r="P77">
        <v>18.2</v>
      </c>
      <c r="Q77">
        <v>1.0940919037199099</v>
      </c>
      <c r="R77">
        <v>3</v>
      </c>
      <c r="S77" t="s">
        <v>19</v>
      </c>
    </row>
    <row r="78" spans="1:19" x14ac:dyDescent="0.25">
      <c r="A78" t="s">
        <v>1233</v>
      </c>
      <c r="B78">
        <v>11</v>
      </c>
      <c r="C78" t="s">
        <v>30</v>
      </c>
      <c r="D78" t="s">
        <v>1229</v>
      </c>
      <c r="F78" t="s">
        <v>1234</v>
      </c>
      <c r="I78" t="s">
        <v>1233</v>
      </c>
      <c r="M78">
        <v>0</v>
      </c>
      <c r="N78">
        <v>3</v>
      </c>
      <c r="O78">
        <v>1</v>
      </c>
      <c r="P78">
        <v>200</v>
      </c>
      <c r="Q78">
        <v>0.109409190371991</v>
      </c>
      <c r="R78">
        <v>5</v>
      </c>
      <c r="S78" t="s">
        <v>19</v>
      </c>
    </row>
    <row r="79" spans="1:19" x14ac:dyDescent="0.25">
      <c r="A79" t="s">
        <v>1235</v>
      </c>
      <c r="B79">
        <v>911</v>
      </c>
      <c r="C79" t="s">
        <v>30</v>
      </c>
      <c r="D79" t="s">
        <v>1229</v>
      </c>
      <c r="E79" t="s">
        <v>1236</v>
      </c>
      <c r="F79" t="s">
        <v>1230</v>
      </c>
      <c r="G79" t="s">
        <v>1234</v>
      </c>
      <c r="I79" t="s">
        <v>1237</v>
      </c>
      <c r="L79" t="s">
        <v>1235</v>
      </c>
      <c r="M79">
        <v>1</v>
      </c>
      <c r="N79">
        <v>1</v>
      </c>
      <c r="O79">
        <v>1</v>
      </c>
      <c r="P79">
        <v>0</v>
      </c>
      <c r="Q79">
        <v>0.109409190371991</v>
      </c>
      <c r="R79">
        <v>3</v>
      </c>
      <c r="S79" t="s">
        <v>21</v>
      </c>
    </row>
    <row r="80" spans="1:19" x14ac:dyDescent="0.25">
      <c r="A80" t="s">
        <v>35</v>
      </c>
      <c r="B80">
        <v>8</v>
      </c>
      <c r="C80" t="s">
        <v>33</v>
      </c>
      <c r="D80" t="s">
        <v>923</v>
      </c>
      <c r="E80" t="s">
        <v>34</v>
      </c>
      <c r="F80" t="s">
        <v>35</v>
      </c>
      <c r="M80">
        <v>120</v>
      </c>
      <c r="N80">
        <v>17</v>
      </c>
      <c r="O80">
        <v>31</v>
      </c>
      <c r="P80">
        <v>150.4</v>
      </c>
      <c r="Q80">
        <v>3.3916849015317299</v>
      </c>
      <c r="R80">
        <v>5</v>
      </c>
      <c r="S80" t="s">
        <v>17</v>
      </c>
    </row>
    <row r="81" spans="1:19" x14ac:dyDescent="0.25">
      <c r="A81" t="s">
        <v>1238</v>
      </c>
      <c r="B81">
        <v>310</v>
      </c>
      <c r="C81" t="s">
        <v>33</v>
      </c>
      <c r="D81" t="s">
        <v>923</v>
      </c>
      <c r="E81" t="s">
        <v>34</v>
      </c>
      <c r="F81" t="s">
        <v>35</v>
      </c>
      <c r="M81">
        <v>51</v>
      </c>
      <c r="N81">
        <v>51</v>
      </c>
      <c r="O81">
        <v>23</v>
      </c>
      <c r="P81">
        <v>0</v>
      </c>
      <c r="Q81">
        <v>2.5164113785558002</v>
      </c>
      <c r="R81">
        <v>3</v>
      </c>
    </row>
    <row r="82" spans="1:19" x14ac:dyDescent="0.25">
      <c r="A82" t="s">
        <v>1239</v>
      </c>
      <c r="B82">
        <v>9</v>
      </c>
      <c r="C82" t="s">
        <v>33</v>
      </c>
      <c r="D82" t="s">
        <v>923</v>
      </c>
      <c r="E82" t="s">
        <v>34</v>
      </c>
      <c r="F82" t="s">
        <v>35</v>
      </c>
      <c r="G82" t="s">
        <v>1239</v>
      </c>
      <c r="M82">
        <v>222</v>
      </c>
      <c r="N82">
        <v>186</v>
      </c>
      <c r="O82">
        <v>66</v>
      </c>
      <c r="P82">
        <v>17.600000000000001</v>
      </c>
      <c r="Q82">
        <v>7.2210065645514199</v>
      </c>
      <c r="R82">
        <v>3</v>
      </c>
      <c r="S82" t="s">
        <v>18</v>
      </c>
    </row>
    <row r="83" spans="1:19" x14ac:dyDescent="0.25">
      <c r="A83" t="s">
        <v>1240</v>
      </c>
      <c r="B83">
        <v>787</v>
      </c>
      <c r="C83" t="s">
        <v>33</v>
      </c>
      <c r="D83" t="s">
        <v>923</v>
      </c>
      <c r="E83" t="s">
        <v>34</v>
      </c>
      <c r="F83" t="s">
        <v>35</v>
      </c>
      <c r="G83" t="s">
        <v>1239</v>
      </c>
      <c r="L83" t="s">
        <v>1240</v>
      </c>
      <c r="M83">
        <v>40</v>
      </c>
      <c r="N83">
        <v>38</v>
      </c>
      <c r="O83">
        <v>3</v>
      </c>
      <c r="P83">
        <v>5.0999999999999996</v>
      </c>
      <c r="Q83">
        <v>0.328227571115974</v>
      </c>
      <c r="R83">
        <v>3</v>
      </c>
      <c r="S83" t="s">
        <v>21</v>
      </c>
    </row>
    <row r="84" spans="1:19" x14ac:dyDescent="0.25">
      <c r="A84" t="s">
        <v>1241</v>
      </c>
      <c r="B84">
        <v>374</v>
      </c>
      <c r="C84" t="s">
        <v>33</v>
      </c>
      <c r="D84" t="s">
        <v>923</v>
      </c>
      <c r="E84" t="s">
        <v>34</v>
      </c>
      <c r="F84" t="s">
        <v>35</v>
      </c>
      <c r="G84" t="s">
        <v>1239</v>
      </c>
      <c r="M84">
        <v>1</v>
      </c>
      <c r="N84">
        <v>0</v>
      </c>
      <c r="O84">
        <v>1</v>
      </c>
      <c r="P84">
        <v>200</v>
      </c>
      <c r="Q84">
        <v>0.109409190371991</v>
      </c>
      <c r="R84">
        <v>5</v>
      </c>
    </row>
    <row r="85" spans="1:19" x14ac:dyDescent="0.25">
      <c r="A85" t="s">
        <v>1242</v>
      </c>
      <c r="B85">
        <v>565</v>
      </c>
      <c r="C85" t="s">
        <v>33</v>
      </c>
      <c r="D85" t="s">
        <v>923</v>
      </c>
      <c r="E85" t="s">
        <v>34</v>
      </c>
      <c r="F85" t="s">
        <v>35</v>
      </c>
      <c r="G85" t="s">
        <v>1239</v>
      </c>
      <c r="I85" t="s">
        <v>1128</v>
      </c>
      <c r="M85">
        <v>63</v>
      </c>
      <c r="N85">
        <v>27</v>
      </c>
      <c r="O85">
        <v>16</v>
      </c>
      <c r="P85">
        <v>80</v>
      </c>
      <c r="Q85">
        <v>1.7505470459518599</v>
      </c>
      <c r="R85">
        <v>4</v>
      </c>
    </row>
    <row r="86" spans="1:19" x14ac:dyDescent="0.25">
      <c r="A86" t="s">
        <v>566</v>
      </c>
      <c r="B86">
        <v>566</v>
      </c>
      <c r="C86" t="s">
        <v>33</v>
      </c>
      <c r="D86" t="s">
        <v>923</v>
      </c>
      <c r="E86" t="s">
        <v>34</v>
      </c>
      <c r="F86" t="s">
        <v>35</v>
      </c>
      <c r="G86" t="s">
        <v>567</v>
      </c>
      <c r="H86" t="s">
        <v>566</v>
      </c>
      <c r="M86">
        <v>19</v>
      </c>
      <c r="N86">
        <v>27</v>
      </c>
      <c r="O86">
        <v>16</v>
      </c>
      <c r="P86">
        <v>34.799999999999997</v>
      </c>
      <c r="Q86">
        <v>1.7505470459518599</v>
      </c>
      <c r="R86">
        <v>3</v>
      </c>
      <c r="S86" t="s">
        <v>1173</v>
      </c>
    </row>
    <row r="87" spans="1:19" x14ac:dyDescent="0.25">
      <c r="A87" t="s">
        <v>32</v>
      </c>
      <c r="B87">
        <v>910</v>
      </c>
      <c r="C87" t="s">
        <v>33</v>
      </c>
      <c r="D87" t="s">
        <v>923</v>
      </c>
      <c r="E87" t="s">
        <v>34</v>
      </c>
      <c r="F87" t="s">
        <v>35</v>
      </c>
      <c r="G87" t="s">
        <v>32</v>
      </c>
      <c r="M87">
        <v>3</v>
      </c>
      <c r="N87">
        <v>58</v>
      </c>
      <c r="O87">
        <v>19</v>
      </c>
      <c r="P87">
        <v>180.3</v>
      </c>
      <c r="Q87">
        <v>2.0787746170678298</v>
      </c>
      <c r="R87">
        <v>5</v>
      </c>
      <c r="S87" t="s">
        <v>18</v>
      </c>
    </row>
    <row r="88" spans="1:19" x14ac:dyDescent="0.25">
      <c r="A88" t="s">
        <v>1243</v>
      </c>
      <c r="B88">
        <v>387</v>
      </c>
      <c r="C88" t="s">
        <v>33</v>
      </c>
      <c r="D88" t="s">
        <v>923</v>
      </c>
      <c r="E88" t="s">
        <v>34</v>
      </c>
      <c r="F88" t="s">
        <v>35</v>
      </c>
      <c r="G88" t="s">
        <v>32</v>
      </c>
      <c r="I88" t="s">
        <v>1243</v>
      </c>
      <c r="M88">
        <v>4</v>
      </c>
      <c r="N88">
        <v>0</v>
      </c>
      <c r="O88">
        <v>2</v>
      </c>
      <c r="P88">
        <v>200</v>
      </c>
      <c r="Q88">
        <v>0.21881838074398199</v>
      </c>
      <c r="R88">
        <v>5</v>
      </c>
      <c r="S88" t="s">
        <v>19</v>
      </c>
    </row>
    <row r="89" spans="1:19" x14ac:dyDescent="0.25">
      <c r="A89" t="s">
        <v>1244</v>
      </c>
      <c r="B89">
        <v>717</v>
      </c>
      <c r="C89" t="s">
        <v>33</v>
      </c>
      <c r="D89" t="s">
        <v>923</v>
      </c>
      <c r="E89" t="s">
        <v>34</v>
      </c>
      <c r="F89" t="s">
        <v>35</v>
      </c>
      <c r="G89" t="s">
        <v>32</v>
      </c>
      <c r="I89" t="s">
        <v>1244</v>
      </c>
      <c r="M89">
        <v>2</v>
      </c>
      <c r="N89">
        <v>0</v>
      </c>
      <c r="O89">
        <v>1</v>
      </c>
      <c r="P89">
        <v>200</v>
      </c>
      <c r="Q89">
        <v>0.109409190371991</v>
      </c>
      <c r="R89">
        <v>5</v>
      </c>
      <c r="S89" t="s">
        <v>19</v>
      </c>
    </row>
    <row r="90" spans="1:19" x14ac:dyDescent="0.25">
      <c r="A90" t="s">
        <v>1245</v>
      </c>
      <c r="B90">
        <v>756</v>
      </c>
      <c r="C90" t="s">
        <v>33</v>
      </c>
      <c r="D90" t="s">
        <v>923</v>
      </c>
      <c r="E90" t="s">
        <v>34</v>
      </c>
      <c r="F90" t="s">
        <v>35</v>
      </c>
      <c r="G90" t="s">
        <v>32</v>
      </c>
      <c r="I90" t="s">
        <v>1064</v>
      </c>
      <c r="M90">
        <v>2</v>
      </c>
      <c r="N90">
        <v>0</v>
      </c>
      <c r="O90">
        <v>1</v>
      </c>
      <c r="P90">
        <v>200</v>
      </c>
      <c r="Q90">
        <v>0.109409190371991</v>
      </c>
      <c r="R90">
        <v>5</v>
      </c>
    </row>
    <row r="91" spans="1:19" x14ac:dyDescent="0.25">
      <c r="A91" t="s">
        <v>1246</v>
      </c>
      <c r="B91">
        <v>913</v>
      </c>
      <c r="C91" t="s">
        <v>33</v>
      </c>
      <c r="D91" t="s">
        <v>923</v>
      </c>
      <c r="E91" t="s">
        <v>34</v>
      </c>
      <c r="F91" t="s">
        <v>35</v>
      </c>
      <c r="G91" t="s">
        <v>32</v>
      </c>
      <c r="I91" t="s">
        <v>1247</v>
      </c>
      <c r="L91" t="s">
        <v>1246</v>
      </c>
      <c r="M91">
        <v>2</v>
      </c>
      <c r="N91">
        <v>2</v>
      </c>
      <c r="O91">
        <v>1</v>
      </c>
      <c r="P91">
        <v>0</v>
      </c>
      <c r="Q91">
        <v>0.109409190371991</v>
      </c>
      <c r="R91">
        <v>3</v>
      </c>
      <c r="S91" t="s">
        <v>21</v>
      </c>
    </row>
    <row r="92" spans="1:19" x14ac:dyDescent="0.25">
      <c r="A92" t="s">
        <v>1248</v>
      </c>
      <c r="B92">
        <v>24</v>
      </c>
      <c r="C92" t="s">
        <v>33</v>
      </c>
      <c r="D92" t="s">
        <v>923</v>
      </c>
      <c r="E92" t="s">
        <v>34</v>
      </c>
      <c r="F92" t="s">
        <v>35</v>
      </c>
      <c r="G92" t="s">
        <v>32</v>
      </c>
      <c r="H92" t="s">
        <v>1249</v>
      </c>
      <c r="I92" t="s">
        <v>1248</v>
      </c>
      <c r="M92">
        <v>27</v>
      </c>
      <c r="N92">
        <v>27</v>
      </c>
      <c r="O92">
        <v>3</v>
      </c>
      <c r="P92">
        <v>0</v>
      </c>
      <c r="Q92">
        <v>0.328227571115974</v>
      </c>
      <c r="R92">
        <v>3</v>
      </c>
      <c r="S92" t="s">
        <v>19</v>
      </c>
    </row>
    <row r="93" spans="1:19" x14ac:dyDescent="0.25">
      <c r="A93" t="s">
        <v>1039</v>
      </c>
      <c r="B93">
        <v>417</v>
      </c>
      <c r="C93" t="s">
        <v>33</v>
      </c>
      <c r="D93" t="s">
        <v>923</v>
      </c>
      <c r="E93" t="s">
        <v>34</v>
      </c>
      <c r="F93" t="s">
        <v>35</v>
      </c>
      <c r="G93" t="s">
        <v>32</v>
      </c>
      <c r="H93" t="s">
        <v>1249</v>
      </c>
      <c r="I93" t="s">
        <v>1248</v>
      </c>
      <c r="L93" t="s">
        <v>1039</v>
      </c>
      <c r="M93">
        <v>1869</v>
      </c>
      <c r="N93">
        <v>1832</v>
      </c>
      <c r="O93">
        <v>169</v>
      </c>
      <c r="P93">
        <v>2</v>
      </c>
      <c r="Q93">
        <v>18.490153172866499</v>
      </c>
      <c r="R93">
        <v>2</v>
      </c>
      <c r="S93" t="s">
        <v>21</v>
      </c>
    </row>
    <row r="94" spans="1:19" x14ac:dyDescent="0.25">
      <c r="A94" t="s">
        <v>1250</v>
      </c>
      <c r="B94">
        <v>35</v>
      </c>
      <c r="C94" t="s">
        <v>33</v>
      </c>
      <c r="D94" t="s">
        <v>923</v>
      </c>
      <c r="E94" t="s">
        <v>34</v>
      </c>
      <c r="F94" t="s">
        <v>35</v>
      </c>
      <c r="G94" t="s">
        <v>32</v>
      </c>
      <c r="H94" t="s">
        <v>1249</v>
      </c>
      <c r="I94" t="s">
        <v>1250</v>
      </c>
      <c r="M94">
        <v>4</v>
      </c>
      <c r="N94">
        <v>8</v>
      </c>
      <c r="O94">
        <v>4</v>
      </c>
      <c r="P94">
        <v>66.7</v>
      </c>
      <c r="Q94">
        <v>0.43763676148796499</v>
      </c>
      <c r="R94">
        <v>4</v>
      </c>
      <c r="S94" t="s">
        <v>19</v>
      </c>
    </row>
    <row r="95" spans="1:19" x14ac:dyDescent="0.25">
      <c r="A95" t="s">
        <v>1041</v>
      </c>
      <c r="B95">
        <v>255</v>
      </c>
      <c r="C95" t="s">
        <v>33</v>
      </c>
      <c r="D95" t="s">
        <v>923</v>
      </c>
      <c r="E95" t="s">
        <v>34</v>
      </c>
      <c r="F95" t="s">
        <v>35</v>
      </c>
      <c r="G95" t="s">
        <v>32</v>
      </c>
      <c r="H95" t="s">
        <v>1249</v>
      </c>
      <c r="I95" t="s">
        <v>1250</v>
      </c>
      <c r="L95" t="s">
        <v>1041</v>
      </c>
      <c r="M95">
        <v>4</v>
      </c>
      <c r="N95">
        <v>0</v>
      </c>
      <c r="O95">
        <v>2</v>
      </c>
      <c r="P95">
        <v>200</v>
      </c>
      <c r="Q95">
        <v>0.21881838074398199</v>
      </c>
      <c r="R95">
        <v>5</v>
      </c>
      <c r="S95" t="s">
        <v>21</v>
      </c>
    </row>
    <row r="96" spans="1:19" x14ac:dyDescent="0.25">
      <c r="A96" t="s">
        <v>1251</v>
      </c>
      <c r="B96">
        <v>282</v>
      </c>
      <c r="C96" t="s">
        <v>33</v>
      </c>
      <c r="D96" t="s">
        <v>923</v>
      </c>
      <c r="E96" t="s">
        <v>34</v>
      </c>
      <c r="F96" t="s">
        <v>35</v>
      </c>
      <c r="G96" t="s">
        <v>32</v>
      </c>
      <c r="H96" t="s">
        <v>1249</v>
      </c>
      <c r="I96" t="s">
        <v>1252</v>
      </c>
      <c r="L96" t="s">
        <v>1251</v>
      </c>
      <c r="M96">
        <v>64</v>
      </c>
      <c r="N96">
        <v>61</v>
      </c>
      <c r="O96">
        <v>33</v>
      </c>
      <c r="P96">
        <v>4.8</v>
      </c>
      <c r="Q96">
        <v>3.6105032822757099</v>
      </c>
      <c r="R96">
        <v>3</v>
      </c>
      <c r="S96" t="s">
        <v>21</v>
      </c>
    </row>
    <row r="97" spans="1:19" x14ac:dyDescent="0.25">
      <c r="A97" t="s">
        <v>1253</v>
      </c>
      <c r="B97">
        <v>640</v>
      </c>
      <c r="C97" t="s">
        <v>33</v>
      </c>
      <c r="D97" t="s">
        <v>923</v>
      </c>
      <c r="E97" t="s">
        <v>34</v>
      </c>
      <c r="F97" t="s">
        <v>35</v>
      </c>
      <c r="G97" t="s">
        <v>32</v>
      </c>
      <c r="H97" t="s">
        <v>1249</v>
      </c>
      <c r="I97" t="s">
        <v>1254</v>
      </c>
      <c r="L97" t="s">
        <v>1253</v>
      </c>
      <c r="M97">
        <v>2</v>
      </c>
      <c r="N97">
        <v>4</v>
      </c>
      <c r="O97">
        <v>3</v>
      </c>
      <c r="P97">
        <v>66.7</v>
      </c>
      <c r="Q97">
        <v>0.328227571115974</v>
      </c>
      <c r="R97">
        <v>4</v>
      </c>
      <c r="S97" t="s">
        <v>21</v>
      </c>
    </row>
    <row r="98" spans="1:19" x14ac:dyDescent="0.25">
      <c r="A98" t="s">
        <v>1255</v>
      </c>
      <c r="B98">
        <v>284</v>
      </c>
      <c r="C98" t="s">
        <v>33</v>
      </c>
      <c r="D98" t="s">
        <v>923</v>
      </c>
      <c r="E98" t="s">
        <v>34</v>
      </c>
      <c r="F98" t="s">
        <v>35</v>
      </c>
      <c r="G98" t="s">
        <v>32</v>
      </c>
      <c r="H98" t="s">
        <v>1249</v>
      </c>
      <c r="I98" t="s">
        <v>1256</v>
      </c>
      <c r="M98">
        <v>2</v>
      </c>
      <c r="N98">
        <v>0</v>
      </c>
      <c r="O98">
        <v>1</v>
      </c>
      <c r="P98">
        <v>200</v>
      </c>
      <c r="Q98">
        <v>0.109409190371991</v>
      </c>
      <c r="R98">
        <v>5</v>
      </c>
      <c r="S98" t="s">
        <v>19</v>
      </c>
    </row>
    <row r="99" spans="1:19" x14ac:dyDescent="0.25">
      <c r="A99" t="s">
        <v>1257</v>
      </c>
      <c r="B99">
        <v>715</v>
      </c>
      <c r="C99" t="s">
        <v>33</v>
      </c>
      <c r="D99" t="s">
        <v>923</v>
      </c>
      <c r="E99" t="s">
        <v>34</v>
      </c>
      <c r="F99" t="s">
        <v>35</v>
      </c>
      <c r="G99" t="s">
        <v>32</v>
      </c>
      <c r="H99" t="s">
        <v>1249</v>
      </c>
      <c r="I99" t="s">
        <v>1256</v>
      </c>
      <c r="L99" t="s">
        <v>1257</v>
      </c>
      <c r="M99">
        <v>14</v>
      </c>
      <c r="N99">
        <v>13</v>
      </c>
      <c r="O99">
        <v>4</v>
      </c>
      <c r="P99">
        <v>7.4</v>
      </c>
      <c r="Q99">
        <v>0.43763676148796499</v>
      </c>
      <c r="R99">
        <v>3</v>
      </c>
      <c r="S99" t="s">
        <v>21</v>
      </c>
    </row>
    <row r="100" spans="1:19" x14ac:dyDescent="0.25">
      <c r="A100" t="s">
        <v>1258</v>
      </c>
      <c r="B100">
        <v>323</v>
      </c>
      <c r="C100" t="s">
        <v>33</v>
      </c>
      <c r="D100" t="s">
        <v>923</v>
      </c>
      <c r="E100" t="s">
        <v>34</v>
      </c>
      <c r="F100" t="s">
        <v>35</v>
      </c>
      <c r="G100" t="s">
        <v>32</v>
      </c>
      <c r="H100" t="s">
        <v>1249</v>
      </c>
      <c r="I100" t="s">
        <v>1258</v>
      </c>
      <c r="M100">
        <v>28</v>
      </c>
      <c r="N100">
        <v>0</v>
      </c>
      <c r="O100">
        <v>2</v>
      </c>
      <c r="P100">
        <v>200</v>
      </c>
      <c r="Q100">
        <v>0.21881838074398199</v>
      </c>
      <c r="R100">
        <v>5</v>
      </c>
      <c r="S100" t="s">
        <v>19</v>
      </c>
    </row>
    <row r="101" spans="1:19" x14ac:dyDescent="0.25">
      <c r="A101" t="s">
        <v>1259</v>
      </c>
      <c r="B101">
        <v>380</v>
      </c>
      <c r="C101" t="s">
        <v>33</v>
      </c>
      <c r="D101" t="s">
        <v>923</v>
      </c>
      <c r="E101" t="s">
        <v>34</v>
      </c>
      <c r="F101" t="s">
        <v>35</v>
      </c>
      <c r="G101" t="s">
        <v>32</v>
      </c>
      <c r="H101" t="s">
        <v>1249</v>
      </c>
      <c r="I101" t="s">
        <v>1258</v>
      </c>
      <c r="L101" t="s">
        <v>1259</v>
      </c>
      <c r="M101">
        <v>73</v>
      </c>
      <c r="N101">
        <v>70</v>
      </c>
      <c r="O101">
        <v>21</v>
      </c>
      <c r="P101">
        <v>4.2</v>
      </c>
      <c r="Q101">
        <v>2.2975929978118201</v>
      </c>
      <c r="R101">
        <v>3</v>
      </c>
      <c r="S101" t="s">
        <v>21</v>
      </c>
    </row>
    <row r="102" spans="1:19" x14ac:dyDescent="0.25">
      <c r="A102" t="s">
        <v>1069</v>
      </c>
      <c r="B102">
        <v>235</v>
      </c>
      <c r="C102" t="s">
        <v>33</v>
      </c>
      <c r="D102" t="s">
        <v>923</v>
      </c>
      <c r="E102" t="s">
        <v>34</v>
      </c>
      <c r="F102" t="s">
        <v>35</v>
      </c>
      <c r="G102" t="s">
        <v>32</v>
      </c>
      <c r="H102" t="s">
        <v>1249</v>
      </c>
      <c r="I102" t="s">
        <v>1260</v>
      </c>
      <c r="L102" t="s">
        <v>1069</v>
      </c>
      <c r="M102">
        <v>209</v>
      </c>
      <c r="N102">
        <v>208</v>
      </c>
      <c r="O102">
        <v>46</v>
      </c>
      <c r="P102">
        <v>0.5</v>
      </c>
      <c r="Q102">
        <v>5.0328227571116004</v>
      </c>
      <c r="R102">
        <v>3</v>
      </c>
      <c r="S102" t="s">
        <v>21</v>
      </c>
    </row>
    <row r="103" spans="1:19" x14ac:dyDescent="0.25">
      <c r="A103" t="s">
        <v>1261</v>
      </c>
      <c r="B103">
        <v>912</v>
      </c>
      <c r="C103" t="s">
        <v>33</v>
      </c>
      <c r="D103" t="s">
        <v>923</v>
      </c>
      <c r="E103" t="s">
        <v>34</v>
      </c>
      <c r="F103" t="s">
        <v>35</v>
      </c>
      <c r="G103" t="s">
        <v>32</v>
      </c>
      <c r="H103" t="s">
        <v>1249</v>
      </c>
      <c r="I103" t="s">
        <v>1262</v>
      </c>
      <c r="L103" t="s">
        <v>1261</v>
      </c>
      <c r="M103">
        <v>1</v>
      </c>
      <c r="N103">
        <v>1</v>
      </c>
      <c r="O103">
        <v>1</v>
      </c>
      <c r="P103">
        <v>0</v>
      </c>
      <c r="Q103">
        <v>0.109409190371991</v>
      </c>
      <c r="R103">
        <v>3</v>
      </c>
      <c r="S103" t="s">
        <v>21</v>
      </c>
    </row>
    <row r="104" spans="1:19" x14ac:dyDescent="0.25">
      <c r="A104" t="s">
        <v>1044</v>
      </c>
      <c r="B104">
        <v>370</v>
      </c>
      <c r="C104" t="s">
        <v>33</v>
      </c>
      <c r="D104" t="s">
        <v>923</v>
      </c>
      <c r="E104" t="s">
        <v>34</v>
      </c>
      <c r="F104" t="s">
        <v>35</v>
      </c>
      <c r="G104" t="s">
        <v>32</v>
      </c>
      <c r="H104" t="s">
        <v>1249</v>
      </c>
      <c r="I104" t="s">
        <v>1044</v>
      </c>
      <c r="M104">
        <v>22</v>
      </c>
      <c r="N104">
        <v>1</v>
      </c>
      <c r="O104">
        <v>4</v>
      </c>
      <c r="P104">
        <v>182.6</v>
      </c>
      <c r="Q104">
        <v>0.43763676148796499</v>
      </c>
      <c r="R104">
        <v>5</v>
      </c>
      <c r="S104" t="s">
        <v>19</v>
      </c>
    </row>
    <row r="105" spans="1:19" x14ac:dyDescent="0.25">
      <c r="A105" t="s">
        <v>1263</v>
      </c>
      <c r="B105">
        <v>650</v>
      </c>
      <c r="C105" t="s">
        <v>33</v>
      </c>
      <c r="D105" t="s">
        <v>923</v>
      </c>
      <c r="E105" t="s">
        <v>34</v>
      </c>
      <c r="F105" t="s">
        <v>35</v>
      </c>
      <c r="G105" t="s">
        <v>32</v>
      </c>
      <c r="H105" t="s">
        <v>1249</v>
      </c>
      <c r="I105" t="s">
        <v>1044</v>
      </c>
      <c r="L105" t="s">
        <v>1263</v>
      </c>
      <c r="M105">
        <v>6</v>
      </c>
      <c r="N105">
        <v>8</v>
      </c>
      <c r="O105">
        <v>6</v>
      </c>
      <c r="P105">
        <v>28.6</v>
      </c>
      <c r="Q105">
        <v>0.65645514223194701</v>
      </c>
      <c r="R105">
        <v>3</v>
      </c>
      <c r="S105" t="s">
        <v>21</v>
      </c>
    </row>
    <row r="106" spans="1:19" x14ac:dyDescent="0.25">
      <c r="A106" t="s">
        <v>1042</v>
      </c>
      <c r="B106">
        <v>377</v>
      </c>
      <c r="C106" t="s">
        <v>33</v>
      </c>
      <c r="D106" t="s">
        <v>923</v>
      </c>
      <c r="E106" t="s">
        <v>34</v>
      </c>
      <c r="F106" t="s">
        <v>35</v>
      </c>
      <c r="G106" t="s">
        <v>32</v>
      </c>
      <c r="H106" t="s">
        <v>1249</v>
      </c>
      <c r="I106" t="s">
        <v>1042</v>
      </c>
      <c r="M106">
        <v>57</v>
      </c>
      <c r="N106">
        <v>46</v>
      </c>
      <c r="O106">
        <v>21</v>
      </c>
      <c r="P106">
        <v>21.4</v>
      </c>
      <c r="Q106">
        <v>2.2975929978118201</v>
      </c>
      <c r="R106">
        <v>3</v>
      </c>
      <c r="S106" t="s">
        <v>19</v>
      </c>
    </row>
    <row r="107" spans="1:19" x14ac:dyDescent="0.25">
      <c r="A107" t="s">
        <v>1021</v>
      </c>
      <c r="B107">
        <v>295</v>
      </c>
      <c r="C107" t="s">
        <v>33</v>
      </c>
      <c r="D107" t="s">
        <v>923</v>
      </c>
      <c r="E107" t="s">
        <v>34</v>
      </c>
      <c r="F107" t="s">
        <v>35</v>
      </c>
      <c r="G107" t="s">
        <v>32</v>
      </c>
      <c r="H107" t="s">
        <v>1249</v>
      </c>
      <c r="I107" t="s">
        <v>1042</v>
      </c>
      <c r="L107" t="s">
        <v>1021</v>
      </c>
      <c r="M107">
        <v>90</v>
      </c>
      <c r="N107">
        <v>88</v>
      </c>
      <c r="O107">
        <v>32</v>
      </c>
      <c r="P107">
        <v>2.2000000000000002</v>
      </c>
      <c r="Q107">
        <v>3.5010940919037199</v>
      </c>
      <c r="R107">
        <v>3</v>
      </c>
      <c r="S107" t="s">
        <v>21</v>
      </c>
    </row>
    <row r="108" spans="1:19" x14ac:dyDescent="0.25">
      <c r="A108" t="s">
        <v>1264</v>
      </c>
      <c r="B108">
        <v>841</v>
      </c>
      <c r="C108" t="s">
        <v>33</v>
      </c>
      <c r="D108" t="s">
        <v>923</v>
      </c>
      <c r="E108" t="s">
        <v>34</v>
      </c>
      <c r="F108" t="s">
        <v>35</v>
      </c>
      <c r="G108" t="s">
        <v>32</v>
      </c>
      <c r="H108" t="s">
        <v>1249</v>
      </c>
      <c r="I108" t="s">
        <v>1042</v>
      </c>
      <c r="L108" t="s">
        <v>1264</v>
      </c>
      <c r="M108">
        <v>3</v>
      </c>
      <c r="N108">
        <v>3</v>
      </c>
      <c r="O108">
        <v>2</v>
      </c>
      <c r="P108">
        <v>0</v>
      </c>
      <c r="Q108">
        <v>0.21881838074398199</v>
      </c>
      <c r="R108">
        <v>3</v>
      </c>
      <c r="S108" t="s">
        <v>21</v>
      </c>
    </row>
    <row r="109" spans="1:19" x14ac:dyDescent="0.25">
      <c r="A109" t="s">
        <v>1265</v>
      </c>
      <c r="B109">
        <v>716</v>
      </c>
      <c r="C109" t="s">
        <v>33</v>
      </c>
      <c r="D109" t="s">
        <v>923</v>
      </c>
      <c r="E109" t="s">
        <v>34</v>
      </c>
      <c r="F109" t="s">
        <v>35</v>
      </c>
      <c r="G109" t="s">
        <v>32</v>
      </c>
      <c r="H109" t="s">
        <v>1249</v>
      </c>
      <c r="I109" t="s">
        <v>1042</v>
      </c>
      <c r="L109" t="s">
        <v>1265</v>
      </c>
      <c r="M109">
        <v>32</v>
      </c>
      <c r="N109">
        <v>41</v>
      </c>
      <c r="O109">
        <v>4</v>
      </c>
      <c r="P109">
        <v>24.7</v>
      </c>
      <c r="Q109">
        <v>0.43763676148796499</v>
      </c>
      <c r="R109">
        <v>3</v>
      </c>
      <c r="S109" t="s">
        <v>21</v>
      </c>
    </row>
    <row r="110" spans="1:19" x14ac:dyDescent="0.25">
      <c r="A110" t="s">
        <v>1024</v>
      </c>
      <c r="B110">
        <v>79</v>
      </c>
      <c r="C110" t="s">
        <v>33</v>
      </c>
      <c r="D110" t="s">
        <v>923</v>
      </c>
      <c r="E110" t="s">
        <v>34</v>
      </c>
      <c r="F110" t="s">
        <v>35</v>
      </c>
      <c r="G110" t="s">
        <v>32</v>
      </c>
      <c r="H110" t="s">
        <v>1249</v>
      </c>
      <c r="I110" t="s">
        <v>1042</v>
      </c>
      <c r="L110" t="s">
        <v>1024</v>
      </c>
      <c r="M110">
        <v>527</v>
      </c>
      <c r="N110">
        <v>568</v>
      </c>
      <c r="O110">
        <v>95</v>
      </c>
      <c r="P110">
        <v>7.5</v>
      </c>
      <c r="Q110">
        <v>10.3938730853392</v>
      </c>
      <c r="R110">
        <v>3</v>
      </c>
      <c r="S110" t="s">
        <v>21</v>
      </c>
    </row>
    <row r="111" spans="1:19" x14ac:dyDescent="0.25">
      <c r="A111" t="s">
        <v>1154</v>
      </c>
      <c r="B111">
        <v>488</v>
      </c>
      <c r="C111" t="s">
        <v>33</v>
      </c>
      <c r="D111" t="s">
        <v>923</v>
      </c>
      <c r="E111" t="s">
        <v>34</v>
      </c>
      <c r="F111" t="s">
        <v>35</v>
      </c>
      <c r="G111" t="s">
        <v>32</v>
      </c>
      <c r="H111" t="s">
        <v>1249</v>
      </c>
      <c r="I111" t="s">
        <v>1042</v>
      </c>
      <c r="L111" t="s">
        <v>1154</v>
      </c>
      <c r="M111">
        <v>1</v>
      </c>
      <c r="N111">
        <v>0</v>
      </c>
      <c r="O111">
        <v>1</v>
      </c>
      <c r="P111">
        <v>200</v>
      </c>
      <c r="Q111">
        <v>0.109409190371991</v>
      </c>
      <c r="R111">
        <v>5</v>
      </c>
      <c r="S111" t="s">
        <v>21</v>
      </c>
    </row>
    <row r="112" spans="1:19" x14ac:dyDescent="0.25">
      <c r="A112" t="s">
        <v>1266</v>
      </c>
      <c r="B112">
        <v>217</v>
      </c>
      <c r="C112" t="s">
        <v>33</v>
      </c>
      <c r="D112" t="s">
        <v>923</v>
      </c>
      <c r="E112" t="s">
        <v>34</v>
      </c>
      <c r="F112" t="s">
        <v>35</v>
      </c>
      <c r="G112" t="s">
        <v>32</v>
      </c>
      <c r="H112" t="s">
        <v>1249</v>
      </c>
      <c r="I112" t="s">
        <v>1243</v>
      </c>
      <c r="L112" t="s">
        <v>1266</v>
      </c>
      <c r="M112">
        <v>270</v>
      </c>
      <c r="N112">
        <v>273</v>
      </c>
      <c r="O112">
        <v>49</v>
      </c>
      <c r="P112">
        <v>1.1000000000000001</v>
      </c>
      <c r="Q112">
        <v>5.3610503282275701</v>
      </c>
      <c r="R112">
        <v>3</v>
      </c>
      <c r="S112" t="s">
        <v>21</v>
      </c>
    </row>
    <row r="113" spans="1:19" x14ac:dyDescent="0.25">
      <c r="A113" t="s">
        <v>1267</v>
      </c>
      <c r="B113">
        <v>396</v>
      </c>
      <c r="C113" t="s">
        <v>33</v>
      </c>
      <c r="D113" t="s">
        <v>923</v>
      </c>
      <c r="E113" t="s">
        <v>34</v>
      </c>
      <c r="F113" t="s">
        <v>35</v>
      </c>
      <c r="G113" t="s">
        <v>32</v>
      </c>
      <c r="H113" t="s">
        <v>1249</v>
      </c>
      <c r="I113" t="s">
        <v>1267</v>
      </c>
      <c r="M113">
        <v>52</v>
      </c>
      <c r="N113">
        <v>50</v>
      </c>
      <c r="O113">
        <v>21</v>
      </c>
      <c r="P113">
        <v>3.9</v>
      </c>
      <c r="Q113">
        <v>2.2975929978118201</v>
      </c>
      <c r="R113">
        <v>3</v>
      </c>
      <c r="S113" t="s">
        <v>19</v>
      </c>
    </row>
    <row r="114" spans="1:19" x14ac:dyDescent="0.25">
      <c r="A114" t="s">
        <v>1025</v>
      </c>
      <c r="B114">
        <v>625</v>
      </c>
      <c r="C114" t="s">
        <v>33</v>
      </c>
      <c r="D114" t="s">
        <v>923</v>
      </c>
      <c r="E114" t="s">
        <v>34</v>
      </c>
      <c r="F114" t="s">
        <v>35</v>
      </c>
      <c r="G114" t="s">
        <v>32</v>
      </c>
      <c r="H114" t="s">
        <v>1249</v>
      </c>
      <c r="I114" t="s">
        <v>1267</v>
      </c>
      <c r="L114" t="s">
        <v>1025</v>
      </c>
      <c r="M114">
        <v>717</v>
      </c>
      <c r="N114">
        <v>722</v>
      </c>
      <c r="O114">
        <v>138</v>
      </c>
      <c r="P114">
        <v>0.7</v>
      </c>
      <c r="Q114">
        <v>15.0984682713348</v>
      </c>
      <c r="R114">
        <v>2</v>
      </c>
      <c r="S114" t="s">
        <v>21</v>
      </c>
    </row>
    <row r="115" spans="1:19" x14ac:dyDescent="0.25">
      <c r="A115" t="s">
        <v>1268</v>
      </c>
      <c r="B115">
        <v>453</v>
      </c>
      <c r="C115" t="s">
        <v>33</v>
      </c>
      <c r="D115" t="s">
        <v>923</v>
      </c>
      <c r="E115" t="s">
        <v>34</v>
      </c>
      <c r="F115" t="s">
        <v>35</v>
      </c>
      <c r="G115" t="s">
        <v>32</v>
      </c>
      <c r="H115" t="s">
        <v>1249</v>
      </c>
      <c r="I115" t="s">
        <v>1268</v>
      </c>
      <c r="M115">
        <v>2</v>
      </c>
      <c r="N115">
        <v>12</v>
      </c>
      <c r="O115">
        <v>4</v>
      </c>
      <c r="P115">
        <v>142.9</v>
      </c>
      <c r="Q115">
        <v>0.43763676148796499</v>
      </c>
      <c r="R115">
        <v>5</v>
      </c>
      <c r="S115" t="s">
        <v>19</v>
      </c>
    </row>
    <row r="116" spans="1:19" x14ac:dyDescent="0.25">
      <c r="A116" t="s">
        <v>1026</v>
      </c>
      <c r="B116">
        <v>6</v>
      </c>
      <c r="C116" t="s">
        <v>33</v>
      </c>
      <c r="D116" t="s">
        <v>923</v>
      </c>
      <c r="E116" t="s">
        <v>34</v>
      </c>
      <c r="F116" t="s">
        <v>35</v>
      </c>
      <c r="G116" t="s">
        <v>32</v>
      </c>
      <c r="H116" t="s">
        <v>1249</v>
      </c>
      <c r="I116" t="s">
        <v>1268</v>
      </c>
      <c r="L116" t="s">
        <v>1026</v>
      </c>
      <c r="M116">
        <v>728</v>
      </c>
      <c r="N116">
        <v>743</v>
      </c>
      <c r="O116">
        <v>123</v>
      </c>
      <c r="P116">
        <v>2</v>
      </c>
      <c r="Q116">
        <v>13.4573304157549</v>
      </c>
      <c r="R116">
        <v>3</v>
      </c>
      <c r="S116" t="s">
        <v>21</v>
      </c>
    </row>
    <row r="117" spans="1:19" x14ac:dyDescent="0.25">
      <c r="A117" t="s">
        <v>1049</v>
      </c>
      <c r="B117">
        <v>352</v>
      </c>
      <c r="C117" t="s">
        <v>33</v>
      </c>
      <c r="D117" t="s">
        <v>923</v>
      </c>
      <c r="E117" t="s">
        <v>34</v>
      </c>
      <c r="F117" t="s">
        <v>35</v>
      </c>
      <c r="G117" t="s">
        <v>32</v>
      </c>
      <c r="H117" t="s">
        <v>1249</v>
      </c>
      <c r="I117" t="s">
        <v>1268</v>
      </c>
      <c r="L117" t="s">
        <v>1049</v>
      </c>
      <c r="M117">
        <v>3</v>
      </c>
      <c r="N117">
        <v>1</v>
      </c>
      <c r="O117">
        <v>2</v>
      </c>
      <c r="P117">
        <v>100</v>
      </c>
      <c r="Q117">
        <v>0.21881838074398199</v>
      </c>
      <c r="R117">
        <v>5</v>
      </c>
      <c r="S117" t="s">
        <v>21</v>
      </c>
    </row>
    <row r="118" spans="1:19" x14ac:dyDescent="0.25">
      <c r="A118" t="s">
        <v>1269</v>
      </c>
      <c r="B118">
        <v>454</v>
      </c>
      <c r="C118" t="s">
        <v>33</v>
      </c>
      <c r="D118" t="s">
        <v>923</v>
      </c>
      <c r="E118" t="s">
        <v>34</v>
      </c>
      <c r="F118" t="s">
        <v>35</v>
      </c>
      <c r="G118" t="s">
        <v>32</v>
      </c>
      <c r="H118" t="s">
        <v>1249</v>
      </c>
      <c r="I118" t="s">
        <v>1269</v>
      </c>
      <c r="M118">
        <v>2</v>
      </c>
      <c r="N118">
        <v>3</v>
      </c>
      <c r="O118">
        <v>3</v>
      </c>
      <c r="P118">
        <v>40</v>
      </c>
      <c r="Q118">
        <v>0.328227571115974</v>
      </c>
      <c r="R118">
        <v>3</v>
      </c>
      <c r="S118" t="s">
        <v>19</v>
      </c>
    </row>
    <row r="119" spans="1:19" x14ac:dyDescent="0.25">
      <c r="A119" t="s">
        <v>1270</v>
      </c>
      <c r="B119">
        <v>547</v>
      </c>
      <c r="C119" t="s">
        <v>33</v>
      </c>
      <c r="D119" t="s">
        <v>923</v>
      </c>
      <c r="E119" t="s">
        <v>34</v>
      </c>
      <c r="F119" t="s">
        <v>35</v>
      </c>
      <c r="G119" t="s">
        <v>32</v>
      </c>
      <c r="H119" t="s">
        <v>1249</v>
      </c>
      <c r="I119" t="s">
        <v>1269</v>
      </c>
      <c r="L119" t="s">
        <v>1270</v>
      </c>
      <c r="M119">
        <v>11</v>
      </c>
      <c r="N119">
        <v>15</v>
      </c>
      <c r="O119">
        <v>10</v>
      </c>
      <c r="P119">
        <v>30.8</v>
      </c>
      <c r="Q119">
        <v>1.0940919037199099</v>
      </c>
      <c r="R119">
        <v>3</v>
      </c>
      <c r="S119" t="s">
        <v>21</v>
      </c>
    </row>
    <row r="120" spans="1:19" x14ac:dyDescent="0.25">
      <c r="A120" t="s">
        <v>1271</v>
      </c>
      <c r="B120">
        <v>501</v>
      </c>
      <c r="C120" t="s">
        <v>33</v>
      </c>
      <c r="D120" t="s">
        <v>923</v>
      </c>
      <c r="E120" t="s">
        <v>34</v>
      </c>
      <c r="F120" t="s">
        <v>35</v>
      </c>
      <c r="G120" t="s">
        <v>32</v>
      </c>
      <c r="H120" t="s">
        <v>1249</v>
      </c>
      <c r="I120" t="s">
        <v>1271</v>
      </c>
      <c r="M120">
        <v>9</v>
      </c>
      <c r="N120">
        <v>15</v>
      </c>
      <c r="O120">
        <v>9</v>
      </c>
      <c r="P120">
        <v>50</v>
      </c>
      <c r="Q120">
        <v>0.98468271334792101</v>
      </c>
      <c r="R120">
        <v>3</v>
      </c>
      <c r="S120" t="s">
        <v>19</v>
      </c>
    </row>
    <row r="121" spans="1:19" x14ac:dyDescent="0.25">
      <c r="A121" t="s">
        <v>1027</v>
      </c>
      <c r="B121">
        <v>56</v>
      </c>
      <c r="C121" t="s">
        <v>33</v>
      </c>
      <c r="D121" t="s">
        <v>923</v>
      </c>
      <c r="E121" t="s">
        <v>34</v>
      </c>
      <c r="F121" t="s">
        <v>35</v>
      </c>
      <c r="G121" t="s">
        <v>32</v>
      </c>
      <c r="H121" t="s">
        <v>1249</v>
      </c>
      <c r="I121" t="s">
        <v>1271</v>
      </c>
      <c r="L121" t="s">
        <v>1027</v>
      </c>
      <c r="M121">
        <v>557</v>
      </c>
      <c r="N121">
        <v>540</v>
      </c>
      <c r="O121">
        <v>101</v>
      </c>
      <c r="P121">
        <v>3.1</v>
      </c>
      <c r="Q121">
        <v>11.0503282275711</v>
      </c>
      <c r="R121">
        <v>3</v>
      </c>
      <c r="S121" t="s">
        <v>21</v>
      </c>
    </row>
    <row r="122" spans="1:19" x14ac:dyDescent="0.25">
      <c r="A122" t="s">
        <v>1272</v>
      </c>
      <c r="B122">
        <v>492</v>
      </c>
      <c r="C122" t="s">
        <v>33</v>
      </c>
      <c r="D122" t="s">
        <v>923</v>
      </c>
      <c r="E122" t="s">
        <v>34</v>
      </c>
      <c r="F122" t="s">
        <v>35</v>
      </c>
      <c r="G122" t="s">
        <v>32</v>
      </c>
      <c r="H122" t="s">
        <v>1249</v>
      </c>
      <c r="I122" t="s">
        <v>1271</v>
      </c>
      <c r="L122" t="s">
        <v>1272</v>
      </c>
      <c r="M122">
        <v>0</v>
      </c>
      <c r="N122">
        <v>2</v>
      </c>
      <c r="O122">
        <v>1</v>
      </c>
      <c r="P122">
        <v>200</v>
      </c>
      <c r="Q122">
        <v>0.109409190371991</v>
      </c>
      <c r="R122">
        <v>5</v>
      </c>
      <c r="S122" t="s">
        <v>21</v>
      </c>
    </row>
    <row r="123" spans="1:19" x14ac:dyDescent="0.25">
      <c r="A123" t="s">
        <v>1273</v>
      </c>
      <c r="B123">
        <v>573</v>
      </c>
      <c r="C123" t="s">
        <v>33</v>
      </c>
      <c r="D123" t="s">
        <v>923</v>
      </c>
      <c r="E123" t="s">
        <v>34</v>
      </c>
      <c r="F123" t="s">
        <v>35</v>
      </c>
      <c r="G123" t="s">
        <v>32</v>
      </c>
      <c r="H123" t="s">
        <v>1249</v>
      </c>
      <c r="I123" t="s">
        <v>1273</v>
      </c>
      <c r="M123">
        <v>7</v>
      </c>
      <c r="N123">
        <v>21</v>
      </c>
      <c r="O123">
        <v>7</v>
      </c>
      <c r="P123">
        <v>100</v>
      </c>
      <c r="Q123">
        <v>0.76586433260393905</v>
      </c>
      <c r="R123">
        <v>5</v>
      </c>
      <c r="S123" t="s">
        <v>19</v>
      </c>
    </row>
    <row r="124" spans="1:19" x14ac:dyDescent="0.25">
      <c r="A124" t="s">
        <v>1274</v>
      </c>
      <c r="B124">
        <v>430</v>
      </c>
      <c r="C124" t="s">
        <v>33</v>
      </c>
      <c r="D124" t="s">
        <v>923</v>
      </c>
      <c r="E124" t="s">
        <v>34</v>
      </c>
      <c r="F124" t="s">
        <v>35</v>
      </c>
      <c r="G124" t="s">
        <v>32</v>
      </c>
      <c r="H124" t="s">
        <v>1249</v>
      </c>
      <c r="I124" t="s">
        <v>1273</v>
      </c>
      <c r="L124" t="s">
        <v>1274</v>
      </c>
      <c r="M124">
        <v>42</v>
      </c>
      <c r="N124">
        <v>39</v>
      </c>
      <c r="O124">
        <v>17</v>
      </c>
      <c r="P124">
        <v>7.4</v>
      </c>
      <c r="Q124">
        <v>1.85995623632385</v>
      </c>
      <c r="R124">
        <v>3</v>
      </c>
      <c r="S124" t="s">
        <v>21</v>
      </c>
    </row>
    <row r="125" spans="1:19" x14ac:dyDescent="0.25">
      <c r="A125" t="s">
        <v>1051</v>
      </c>
      <c r="B125">
        <v>285</v>
      </c>
      <c r="C125" t="s">
        <v>33</v>
      </c>
      <c r="D125" t="s">
        <v>923</v>
      </c>
      <c r="E125" t="s">
        <v>34</v>
      </c>
      <c r="F125" t="s">
        <v>35</v>
      </c>
      <c r="G125" t="s">
        <v>32</v>
      </c>
      <c r="H125" t="s">
        <v>1249</v>
      </c>
      <c r="I125" t="s">
        <v>1273</v>
      </c>
      <c r="L125" t="s">
        <v>1051</v>
      </c>
      <c r="M125">
        <v>63</v>
      </c>
      <c r="N125">
        <v>51</v>
      </c>
      <c r="O125">
        <v>33</v>
      </c>
      <c r="P125">
        <v>21.1</v>
      </c>
      <c r="Q125">
        <v>3.6105032822757099</v>
      </c>
      <c r="R125">
        <v>3</v>
      </c>
      <c r="S125" t="s">
        <v>21</v>
      </c>
    </row>
    <row r="126" spans="1:19" x14ac:dyDescent="0.25">
      <c r="A126" t="s">
        <v>1066</v>
      </c>
      <c r="B126">
        <v>638</v>
      </c>
      <c r="C126" t="s">
        <v>33</v>
      </c>
      <c r="D126" t="s">
        <v>923</v>
      </c>
      <c r="E126" t="s">
        <v>34</v>
      </c>
      <c r="F126" t="s">
        <v>35</v>
      </c>
      <c r="G126" t="s">
        <v>32</v>
      </c>
      <c r="H126" t="s">
        <v>1249</v>
      </c>
      <c r="I126" t="s">
        <v>1066</v>
      </c>
      <c r="M126">
        <v>213</v>
      </c>
      <c r="N126">
        <v>50</v>
      </c>
      <c r="O126">
        <v>31</v>
      </c>
      <c r="P126">
        <v>124</v>
      </c>
      <c r="Q126">
        <v>3.3916849015317299</v>
      </c>
      <c r="R126">
        <v>5</v>
      </c>
      <c r="S126" t="s">
        <v>19</v>
      </c>
    </row>
    <row r="127" spans="1:19" x14ac:dyDescent="0.25">
      <c r="A127" t="s">
        <v>1275</v>
      </c>
      <c r="B127">
        <v>335</v>
      </c>
      <c r="C127" t="s">
        <v>33</v>
      </c>
      <c r="D127" t="s">
        <v>923</v>
      </c>
      <c r="E127" t="s">
        <v>34</v>
      </c>
      <c r="F127" t="s">
        <v>35</v>
      </c>
      <c r="G127" t="s">
        <v>32</v>
      </c>
      <c r="H127" t="s">
        <v>1249</v>
      </c>
      <c r="I127" t="s">
        <v>1066</v>
      </c>
      <c r="L127" t="s">
        <v>1275</v>
      </c>
      <c r="M127">
        <v>58</v>
      </c>
      <c r="N127">
        <v>74</v>
      </c>
      <c r="O127">
        <v>27</v>
      </c>
      <c r="P127">
        <v>24.2</v>
      </c>
      <c r="Q127">
        <v>2.9540481400437599</v>
      </c>
      <c r="R127">
        <v>3</v>
      </c>
      <c r="S127" t="s">
        <v>21</v>
      </c>
    </row>
    <row r="128" spans="1:19" x14ac:dyDescent="0.25">
      <c r="A128" t="s">
        <v>1276</v>
      </c>
      <c r="B128">
        <v>842</v>
      </c>
      <c r="C128" t="s">
        <v>33</v>
      </c>
      <c r="D128" t="s">
        <v>923</v>
      </c>
      <c r="E128" t="s">
        <v>34</v>
      </c>
      <c r="F128" t="s">
        <v>35</v>
      </c>
      <c r="G128" t="s">
        <v>32</v>
      </c>
      <c r="H128" t="s">
        <v>1249</v>
      </c>
      <c r="I128" t="s">
        <v>1066</v>
      </c>
      <c r="L128" t="s">
        <v>1276</v>
      </c>
      <c r="M128">
        <v>2</v>
      </c>
      <c r="N128">
        <v>2</v>
      </c>
      <c r="O128">
        <v>2</v>
      </c>
      <c r="P128">
        <v>0</v>
      </c>
      <c r="Q128">
        <v>0.21881838074398199</v>
      </c>
      <c r="R128">
        <v>3</v>
      </c>
      <c r="S128" t="s">
        <v>21</v>
      </c>
    </row>
    <row r="129" spans="1:19" x14ac:dyDescent="0.25">
      <c r="A129" t="s">
        <v>1055</v>
      </c>
      <c r="B129">
        <v>139</v>
      </c>
      <c r="C129" t="s">
        <v>33</v>
      </c>
      <c r="D129" t="s">
        <v>923</v>
      </c>
      <c r="E129" t="s">
        <v>34</v>
      </c>
      <c r="F129" t="s">
        <v>35</v>
      </c>
      <c r="G129" t="s">
        <v>32</v>
      </c>
      <c r="H129" t="s">
        <v>1249</v>
      </c>
      <c r="I129" t="s">
        <v>1066</v>
      </c>
      <c r="L129" t="s">
        <v>1055</v>
      </c>
      <c r="M129">
        <v>269</v>
      </c>
      <c r="N129">
        <v>448</v>
      </c>
      <c r="O129">
        <v>70</v>
      </c>
      <c r="P129">
        <v>49.9</v>
      </c>
      <c r="Q129">
        <v>7.6586433260393898</v>
      </c>
      <c r="R129">
        <v>3</v>
      </c>
      <c r="S129" t="s">
        <v>21</v>
      </c>
    </row>
    <row r="130" spans="1:19" x14ac:dyDescent="0.25">
      <c r="A130" t="s">
        <v>1034</v>
      </c>
      <c r="B130">
        <v>548</v>
      </c>
      <c r="C130" t="s">
        <v>33</v>
      </c>
      <c r="D130" t="s">
        <v>923</v>
      </c>
      <c r="E130" t="s">
        <v>34</v>
      </c>
      <c r="F130" t="s">
        <v>35</v>
      </c>
      <c r="G130" t="s">
        <v>32</v>
      </c>
      <c r="H130" t="s">
        <v>1249</v>
      </c>
      <c r="I130" t="s">
        <v>1277</v>
      </c>
      <c r="L130" t="s">
        <v>1034</v>
      </c>
      <c r="M130">
        <v>18</v>
      </c>
      <c r="N130">
        <v>19</v>
      </c>
      <c r="O130">
        <v>10</v>
      </c>
      <c r="P130">
        <v>5.4</v>
      </c>
      <c r="Q130">
        <v>1.0940919037199099</v>
      </c>
      <c r="R130">
        <v>3</v>
      </c>
      <c r="S130" t="s">
        <v>21</v>
      </c>
    </row>
    <row r="131" spans="1:19" x14ac:dyDescent="0.25">
      <c r="A131" t="s">
        <v>1278</v>
      </c>
      <c r="B131">
        <v>759</v>
      </c>
      <c r="C131" t="s">
        <v>33</v>
      </c>
      <c r="D131" t="s">
        <v>923</v>
      </c>
      <c r="E131" t="s">
        <v>34</v>
      </c>
      <c r="F131" t="s">
        <v>35</v>
      </c>
      <c r="G131" t="s">
        <v>32</v>
      </c>
      <c r="H131" t="s">
        <v>1249</v>
      </c>
      <c r="I131" t="s">
        <v>1278</v>
      </c>
      <c r="M131">
        <v>1</v>
      </c>
      <c r="N131">
        <v>2</v>
      </c>
      <c r="O131">
        <v>2</v>
      </c>
      <c r="P131">
        <v>66.7</v>
      </c>
      <c r="Q131">
        <v>0.21881838074398199</v>
      </c>
      <c r="R131">
        <v>4</v>
      </c>
      <c r="S131" t="s">
        <v>19</v>
      </c>
    </row>
    <row r="132" spans="1:19" x14ac:dyDescent="0.25">
      <c r="A132" t="s">
        <v>1022</v>
      </c>
      <c r="B132">
        <v>181</v>
      </c>
      <c r="C132" t="s">
        <v>33</v>
      </c>
      <c r="D132" t="s">
        <v>923</v>
      </c>
      <c r="E132" t="s">
        <v>34</v>
      </c>
      <c r="F132" t="s">
        <v>35</v>
      </c>
      <c r="G132" t="s">
        <v>32</v>
      </c>
      <c r="H132" t="s">
        <v>1249</v>
      </c>
      <c r="I132" t="s">
        <v>1278</v>
      </c>
      <c r="L132" t="s">
        <v>1022</v>
      </c>
      <c r="M132">
        <v>224</v>
      </c>
      <c r="N132">
        <v>220</v>
      </c>
      <c r="O132">
        <v>57</v>
      </c>
      <c r="P132">
        <v>1.8</v>
      </c>
      <c r="Q132">
        <v>6.2363238512035002</v>
      </c>
      <c r="R132">
        <v>3</v>
      </c>
      <c r="S132" t="s">
        <v>21</v>
      </c>
    </row>
    <row r="133" spans="1:19" x14ac:dyDescent="0.25">
      <c r="A133" t="s">
        <v>1028</v>
      </c>
      <c r="B133">
        <v>388</v>
      </c>
      <c r="C133" t="s">
        <v>33</v>
      </c>
      <c r="D133" t="s">
        <v>923</v>
      </c>
      <c r="E133" t="s">
        <v>34</v>
      </c>
      <c r="F133" t="s">
        <v>35</v>
      </c>
      <c r="G133" t="s">
        <v>32</v>
      </c>
      <c r="H133" t="s">
        <v>1249</v>
      </c>
      <c r="I133" t="s">
        <v>1278</v>
      </c>
      <c r="L133" t="s">
        <v>1028</v>
      </c>
      <c r="M133">
        <v>39</v>
      </c>
      <c r="N133">
        <v>49</v>
      </c>
      <c r="O133">
        <v>21</v>
      </c>
      <c r="P133">
        <v>22.7</v>
      </c>
      <c r="Q133">
        <v>2.2975929978118201</v>
      </c>
      <c r="R133">
        <v>3</v>
      </c>
      <c r="S133" t="s">
        <v>21</v>
      </c>
    </row>
    <row r="134" spans="1:19" x14ac:dyDescent="0.25">
      <c r="A134" t="s">
        <v>1064</v>
      </c>
      <c r="B134">
        <v>775</v>
      </c>
      <c r="C134" t="s">
        <v>33</v>
      </c>
      <c r="D134" t="s">
        <v>923</v>
      </c>
      <c r="E134" t="s">
        <v>34</v>
      </c>
      <c r="F134" t="s">
        <v>35</v>
      </c>
      <c r="G134" t="s">
        <v>32</v>
      </c>
      <c r="H134" t="s">
        <v>1249</v>
      </c>
      <c r="I134" t="s">
        <v>1064</v>
      </c>
      <c r="M134">
        <v>41</v>
      </c>
      <c r="N134">
        <v>32</v>
      </c>
      <c r="O134">
        <v>14</v>
      </c>
      <c r="P134">
        <v>24.7</v>
      </c>
      <c r="Q134">
        <v>1.5317286652078801</v>
      </c>
      <c r="R134">
        <v>3</v>
      </c>
      <c r="S134" t="s">
        <v>19</v>
      </c>
    </row>
    <row r="135" spans="1:19" x14ac:dyDescent="0.25">
      <c r="A135" t="s">
        <v>1279</v>
      </c>
      <c r="B135">
        <v>275</v>
      </c>
      <c r="C135" t="s">
        <v>33</v>
      </c>
      <c r="D135" t="s">
        <v>923</v>
      </c>
      <c r="E135" t="s">
        <v>34</v>
      </c>
      <c r="F135" t="s">
        <v>35</v>
      </c>
      <c r="G135" t="s">
        <v>32</v>
      </c>
      <c r="H135" t="s">
        <v>1249</v>
      </c>
      <c r="I135" t="s">
        <v>1280</v>
      </c>
      <c r="L135" t="s">
        <v>1279</v>
      </c>
      <c r="M135">
        <v>0</v>
      </c>
      <c r="N135">
        <v>9</v>
      </c>
      <c r="O135">
        <v>2</v>
      </c>
      <c r="P135">
        <v>200</v>
      </c>
      <c r="Q135">
        <v>0.21881838074398199</v>
      </c>
      <c r="R135">
        <v>5</v>
      </c>
      <c r="S135" t="s">
        <v>21</v>
      </c>
    </row>
    <row r="136" spans="1:19" x14ac:dyDescent="0.25">
      <c r="A136" t="s">
        <v>1100</v>
      </c>
      <c r="B136">
        <v>496</v>
      </c>
      <c r="C136" t="s">
        <v>33</v>
      </c>
      <c r="D136" t="s">
        <v>923</v>
      </c>
      <c r="E136" t="s">
        <v>34</v>
      </c>
      <c r="F136" t="s">
        <v>35</v>
      </c>
      <c r="G136" t="s">
        <v>32</v>
      </c>
      <c r="H136" t="s">
        <v>1249</v>
      </c>
      <c r="I136" t="s">
        <v>1280</v>
      </c>
      <c r="L136" t="s">
        <v>1100</v>
      </c>
      <c r="M136">
        <v>0</v>
      </c>
      <c r="N136">
        <v>1</v>
      </c>
      <c r="O136">
        <v>1</v>
      </c>
      <c r="P136">
        <v>200</v>
      </c>
      <c r="Q136">
        <v>0.109409190371991</v>
      </c>
      <c r="R136">
        <v>5</v>
      </c>
      <c r="S136" t="s">
        <v>21</v>
      </c>
    </row>
    <row r="137" spans="1:19" x14ac:dyDescent="0.25">
      <c r="A137" t="s">
        <v>1105</v>
      </c>
      <c r="B137">
        <v>651</v>
      </c>
      <c r="C137" t="s">
        <v>33</v>
      </c>
      <c r="D137" t="s">
        <v>923</v>
      </c>
      <c r="E137" t="s">
        <v>34</v>
      </c>
      <c r="F137" t="s">
        <v>35</v>
      </c>
      <c r="G137" t="s">
        <v>32</v>
      </c>
      <c r="H137" t="s">
        <v>1249</v>
      </c>
      <c r="I137" t="s">
        <v>1052</v>
      </c>
      <c r="L137" t="s">
        <v>1105</v>
      </c>
      <c r="M137">
        <v>9</v>
      </c>
      <c r="N137">
        <v>11</v>
      </c>
      <c r="O137">
        <v>6</v>
      </c>
      <c r="P137">
        <v>20</v>
      </c>
      <c r="Q137">
        <v>0.65645514223194701</v>
      </c>
      <c r="R137">
        <v>3</v>
      </c>
      <c r="S137" t="s">
        <v>21</v>
      </c>
    </row>
    <row r="138" spans="1:19" x14ac:dyDescent="0.25">
      <c r="A138" t="s">
        <v>1029</v>
      </c>
      <c r="B138">
        <v>286</v>
      </c>
      <c r="C138" t="s">
        <v>33</v>
      </c>
      <c r="D138" t="s">
        <v>923</v>
      </c>
      <c r="E138" t="s">
        <v>34</v>
      </c>
      <c r="F138" t="s">
        <v>35</v>
      </c>
      <c r="G138" t="s">
        <v>32</v>
      </c>
      <c r="H138" t="s">
        <v>1249</v>
      </c>
      <c r="I138" t="s">
        <v>1052</v>
      </c>
      <c r="L138" t="s">
        <v>1029</v>
      </c>
      <c r="M138">
        <v>218</v>
      </c>
      <c r="N138">
        <v>225</v>
      </c>
      <c r="O138">
        <v>33</v>
      </c>
      <c r="P138">
        <v>3.2</v>
      </c>
      <c r="Q138">
        <v>3.6105032822757099</v>
      </c>
      <c r="R138">
        <v>3</v>
      </c>
      <c r="S138" t="s">
        <v>21</v>
      </c>
    </row>
    <row r="139" spans="1:19" x14ac:dyDescent="0.25">
      <c r="A139" t="s">
        <v>1128</v>
      </c>
      <c r="B139">
        <v>948</v>
      </c>
      <c r="C139" t="s">
        <v>33</v>
      </c>
      <c r="D139" t="s">
        <v>923</v>
      </c>
      <c r="E139" t="s">
        <v>34</v>
      </c>
      <c r="F139" t="s">
        <v>35</v>
      </c>
      <c r="G139" t="s">
        <v>32</v>
      </c>
      <c r="H139" t="s">
        <v>1249</v>
      </c>
      <c r="I139" t="s">
        <v>1128</v>
      </c>
      <c r="M139">
        <v>44</v>
      </c>
      <c r="N139">
        <v>17</v>
      </c>
      <c r="O139">
        <v>12</v>
      </c>
      <c r="P139">
        <v>88.5</v>
      </c>
      <c r="Q139">
        <v>1.31291028446389</v>
      </c>
      <c r="R139">
        <v>5</v>
      </c>
      <c r="S139" t="s">
        <v>19</v>
      </c>
    </row>
    <row r="140" spans="1:19" x14ac:dyDescent="0.25">
      <c r="A140" t="s">
        <v>1155</v>
      </c>
      <c r="B140">
        <v>73</v>
      </c>
      <c r="C140" t="s">
        <v>33</v>
      </c>
      <c r="D140" t="s">
        <v>923</v>
      </c>
      <c r="E140" t="s">
        <v>34</v>
      </c>
      <c r="F140" t="s">
        <v>35</v>
      </c>
      <c r="G140" t="s">
        <v>32</v>
      </c>
      <c r="H140" t="s">
        <v>1249</v>
      </c>
      <c r="I140" t="s">
        <v>1128</v>
      </c>
      <c r="L140" t="s">
        <v>1155</v>
      </c>
      <c r="M140">
        <v>567</v>
      </c>
      <c r="N140">
        <v>562</v>
      </c>
      <c r="O140">
        <v>96</v>
      </c>
      <c r="P140">
        <v>0.9</v>
      </c>
      <c r="Q140">
        <v>10.5032822757112</v>
      </c>
      <c r="R140">
        <v>3</v>
      </c>
      <c r="S140" t="s">
        <v>21</v>
      </c>
    </row>
    <row r="141" spans="1:19" x14ac:dyDescent="0.25">
      <c r="A141" t="s">
        <v>1078</v>
      </c>
      <c r="B141">
        <v>574</v>
      </c>
      <c r="C141" t="s">
        <v>33</v>
      </c>
      <c r="D141" t="s">
        <v>923</v>
      </c>
      <c r="E141" t="s">
        <v>34</v>
      </c>
      <c r="F141" t="s">
        <v>35</v>
      </c>
      <c r="G141" t="s">
        <v>32</v>
      </c>
      <c r="H141" t="s">
        <v>1249</v>
      </c>
      <c r="I141" t="s">
        <v>1128</v>
      </c>
      <c r="L141" t="s">
        <v>1078</v>
      </c>
      <c r="M141">
        <v>648</v>
      </c>
      <c r="N141">
        <v>663</v>
      </c>
      <c r="O141">
        <v>141</v>
      </c>
      <c r="P141">
        <v>2.2999999999999998</v>
      </c>
      <c r="Q141">
        <v>15.426695842450799</v>
      </c>
      <c r="R141">
        <v>2</v>
      </c>
      <c r="S141" t="s">
        <v>21</v>
      </c>
    </row>
    <row r="142" spans="1:19" x14ac:dyDescent="0.25">
      <c r="A142" t="s">
        <v>1070</v>
      </c>
      <c r="B142">
        <v>109</v>
      </c>
      <c r="C142" t="s">
        <v>33</v>
      </c>
      <c r="D142" t="s">
        <v>923</v>
      </c>
      <c r="E142" t="s">
        <v>34</v>
      </c>
      <c r="F142" t="s">
        <v>35</v>
      </c>
      <c r="G142" t="s">
        <v>32</v>
      </c>
      <c r="H142" t="s">
        <v>1249</v>
      </c>
      <c r="I142" t="s">
        <v>1128</v>
      </c>
      <c r="L142" t="s">
        <v>1070</v>
      </c>
      <c r="M142">
        <v>423</v>
      </c>
      <c r="N142">
        <v>419</v>
      </c>
      <c r="O142">
        <v>84</v>
      </c>
      <c r="P142">
        <v>1</v>
      </c>
      <c r="Q142">
        <v>9.1903719912472592</v>
      </c>
      <c r="R142">
        <v>3</v>
      </c>
      <c r="S142" t="s">
        <v>21</v>
      </c>
    </row>
    <row r="143" spans="1:19" x14ac:dyDescent="0.25">
      <c r="A143" t="s">
        <v>1281</v>
      </c>
      <c r="B143">
        <v>843</v>
      </c>
      <c r="C143" t="s">
        <v>33</v>
      </c>
      <c r="D143" t="s">
        <v>923</v>
      </c>
      <c r="E143" t="s">
        <v>34</v>
      </c>
      <c r="F143" t="s">
        <v>35</v>
      </c>
      <c r="G143" t="s">
        <v>32</v>
      </c>
      <c r="H143" t="s">
        <v>1249</v>
      </c>
      <c r="I143" t="s">
        <v>1128</v>
      </c>
      <c r="L143" t="s">
        <v>1281</v>
      </c>
      <c r="M143">
        <v>2</v>
      </c>
      <c r="N143">
        <v>2</v>
      </c>
      <c r="O143">
        <v>2</v>
      </c>
      <c r="P143">
        <v>0</v>
      </c>
      <c r="Q143">
        <v>0.21881838074398199</v>
      </c>
      <c r="R143">
        <v>3</v>
      </c>
      <c r="S143" t="s">
        <v>21</v>
      </c>
    </row>
    <row r="144" spans="1:19" x14ac:dyDescent="0.25">
      <c r="A144" t="s">
        <v>1282</v>
      </c>
      <c r="B144">
        <v>558</v>
      </c>
      <c r="C144" t="s">
        <v>33</v>
      </c>
      <c r="D144" t="s">
        <v>211</v>
      </c>
      <c r="G144" t="s">
        <v>214</v>
      </c>
      <c r="I144" t="s">
        <v>215</v>
      </c>
      <c r="L144" t="s">
        <v>1282</v>
      </c>
      <c r="M144">
        <v>37</v>
      </c>
      <c r="N144">
        <v>19</v>
      </c>
      <c r="O144">
        <v>4</v>
      </c>
      <c r="P144">
        <v>64.3</v>
      </c>
      <c r="Q144">
        <v>0.43763676148796499</v>
      </c>
      <c r="R144">
        <v>4</v>
      </c>
      <c r="S144" t="s">
        <v>21</v>
      </c>
    </row>
    <row r="145" spans="1:19" x14ac:dyDescent="0.25">
      <c r="A145" t="s">
        <v>226</v>
      </c>
      <c r="B145">
        <v>16</v>
      </c>
      <c r="C145" t="s">
        <v>33</v>
      </c>
      <c r="D145" t="s">
        <v>211</v>
      </c>
      <c r="E145" t="s">
        <v>212</v>
      </c>
      <c r="F145" t="s">
        <v>213</v>
      </c>
      <c r="G145" t="s">
        <v>226</v>
      </c>
      <c r="M145">
        <v>424</v>
      </c>
      <c r="N145">
        <v>463</v>
      </c>
      <c r="O145">
        <v>46</v>
      </c>
      <c r="P145">
        <v>8.8000000000000007</v>
      </c>
      <c r="Q145">
        <v>5.0328227571116004</v>
      </c>
      <c r="R145">
        <v>3</v>
      </c>
      <c r="S145" t="s">
        <v>18</v>
      </c>
    </row>
    <row r="146" spans="1:19" x14ac:dyDescent="0.25">
      <c r="A146" t="s">
        <v>1283</v>
      </c>
      <c r="B146">
        <v>844</v>
      </c>
      <c r="C146" t="s">
        <v>33</v>
      </c>
      <c r="D146" t="s">
        <v>211</v>
      </c>
      <c r="E146" t="s">
        <v>212</v>
      </c>
      <c r="F146" t="s">
        <v>213</v>
      </c>
      <c r="G146" t="s">
        <v>226</v>
      </c>
      <c r="H146" t="s">
        <v>1284</v>
      </c>
      <c r="I146" t="s">
        <v>534</v>
      </c>
      <c r="L146" t="s">
        <v>1283</v>
      </c>
      <c r="M146">
        <v>87</v>
      </c>
      <c r="N146">
        <v>87</v>
      </c>
      <c r="O146">
        <v>2</v>
      </c>
      <c r="P146">
        <v>0</v>
      </c>
      <c r="Q146">
        <v>0.21881838074398199</v>
      </c>
      <c r="R146">
        <v>3</v>
      </c>
      <c r="S146" t="s">
        <v>21</v>
      </c>
    </row>
    <row r="147" spans="1:19" x14ac:dyDescent="0.25">
      <c r="A147" t="s">
        <v>442</v>
      </c>
      <c r="B147">
        <v>159</v>
      </c>
      <c r="C147" t="s">
        <v>33</v>
      </c>
      <c r="D147" t="s">
        <v>211</v>
      </c>
      <c r="E147" t="s">
        <v>212</v>
      </c>
      <c r="F147" t="s">
        <v>213</v>
      </c>
      <c r="G147" t="s">
        <v>226</v>
      </c>
      <c r="H147" t="s">
        <v>1284</v>
      </c>
      <c r="I147" t="s">
        <v>442</v>
      </c>
      <c r="M147">
        <v>35</v>
      </c>
      <c r="N147">
        <v>37</v>
      </c>
      <c r="O147">
        <v>14</v>
      </c>
      <c r="P147">
        <v>5.6</v>
      </c>
      <c r="Q147">
        <v>1.5317286652078801</v>
      </c>
      <c r="R147">
        <v>3</v>
      </c>
      <c r="S147" t="s">
        <v>19</v>
      </c>
    </row>
    <row r="148" spans="1:19" x14ac:dyDescent="0.25">
      <c r="A148" t="s">
        <v>441</v>
      </c>
      <c r="B148">
        <v>70</v>
      </c>
      <c r="C148" t="s">
        <v>33</v>
      </c>
      <c r="D148" t="s">
        <v>211</v>
      </c>
      <c r="E148" t="s">
        <v>212</v>
      </c>
      <c r="F148" t="s">
        <v>213</v>
      </c>
      <c r="G148" t="s">
        <v>226</v>
      </c>
      <c r="H148" t="s">
        <v>1284</v>
      </c>
      <c r="I148" t="s">
        <v>442</v>
      </c>
      <c r="L148" t="s">
        <v>441</v>
      </c>
      <c r="M148">
        <v>577</v>
      </c>
      <c r="N148">
        <v>554</v>
      </c>
      <c r="O148">
        <v>97</v>
      </c>
      <c r="P148">
        <v>4.0999999999999996</v>
      </c>
      <c r="Q148">
        <v>10.6126914660832</v>
      </c>
      <c r="R148">
        <v>3</v>
      </c>
      <c r="S148" t="s">
        <v>21</v>
      </c>
    </row>
    <row r="149" spans="1:19" x14ac:dyDescent="0.25">
      <c r="A149" t="s">
        <v>1285</v>
      </c>
      <c r="B149">
        <v>497</v>
      </c>
      <c r="C149" t="s">
        <v>33</v>
      </c>
      <c r="D149" t="s">
        <v>211</v>
      </c>
      <c r="E149" t="s">
        <v>212</v>
      </c>
      <c r="F149" t="s">
        <v>213</v>
      </c>
      <c r="G149" t="s">
        <v>226</v>
      </c>
      <c r="H149" t="s">
        <v>1284</v>
      </c>
      <c r="I149" t="s">
        <v>442</v>
      </c>
      <c r="L149" t="s">
        <v>1285</v>
      </c>
      <c r="M149">
        <v>0</v>
      </c>
      <c r="N149">
        <v>9</v>
      </c>
      <c r="O149">
        <v>1</v>
      </c>
      <c r="P149">
        <v>200</v>
      </c>
      <c r="Q149">
        <v>0.109409190371991</v>
      </c>
      <c r="R149">
        <v>5</v>
      </c>
      <c r="S149" t="s">
        <v>21</v>
      </c>
    </row>
    <row r="150" spans="1:19" x14ac:dyDescent="0.25">
      <c r="A150" t="s">
        <v>583</v>
      </c>
      <c r="B150">
        <v>653</v>
      </c>
      <c r="C150" t="s">
        <v>33</v>
      </c>
      <c r="D150" t="s">
        <v>211</v>
      </c>
      <c r="E150" t="s">
        <v>212</v>
      </c>
      <c r="F150" t="s">
        <v>213</v>
      </c>
      <c r="G150" t="s">
        <v>226</v>
      </c>
      <c r="H150" t="s">
        <v>1284</v>
      </c>
      <c r="I150" t="s">
        <v>442</v>
      </c>
      <c r="L150" t="s">
        <v>583</v>
      </c>
      <c r="M150">
        <v>30</v>
      </c>
      <c r="N150">
        <v>30</v>
      </c>
      <c r="O150">
        <v>6</v>
      </c>
      <c r="P150">
        <v>0</v>
      </c>
      <c r="Q150">
        <v>0.65645514223194701</v>
      </c>
      <c r="R150">
        <v>3</v>
      </c>
      <c r="S150" t="s">
        <v>21</v>
      </c>
    </row>
    <row r="151" spans="1:19" x14ac:dyDescent="0.25">
      <c r="A151" t="s">
        <v>1286</v>
      </c>
      <c r="B151">
        <v>162</v>
      </c>
      <c r="C151" t="s">
        <v>33</v>
      </c>
      <c r="D151" t="s">
        <v>211</v>
      </c>
      <c r="E151" t="s">
        <v>212</v>
      </c>
      <c r="F151" t="s">
        <v>213</v>
      </c>
      <c r="G151" t="s">
        <v>226</v>
      </c>
      <c r="H151" t="s">
        <v>1284</v>
      </c>
      <c r="I151" t="s">
        <v>442</v>
      </c>
      <c r="L151" t="s">
        <v>1286</v>
      </c>
      <c r="M151">
        <v>511</v>
      </c>
      <c r="N151">
        <v>526</v>
      </c>
      <c r="O151">
        <v>61</v>
      </c>
      <c r="P151">
        <v>2.9</v>
      </c>
      <c r="Q151">
        <v>6.6739606126914701</v>
      </c>
      <c r="R151">
        <v>3</v>
      </c>
      <c r="S151" t="s">
        <v>21</v>
      </c>
    </row>
    <row r="152" spans="1:19" x14ac:dyDescent="0.25">
      <c r="A152" t="s">
        <v>227</v>
      </c>
      <c r="B152">
        <v>273</v>
      </c>
      <c r="C152" t="s">
        <v>33</v>
      </c>
      <c r="D152" t="s">
        <v>211</v>
      </c>
      <c r="E152" t="s">
        <v>212</v>
      </c>
      <c r="F152" t="s">
        <v>213</v>
      </c>
      <c r="G152" t="s">
        <v>226</v>
      </c>
      <c r="H152" t="s">
        <v>1284</v>
      </c>
      <c r="I152" t="s">
        <v>227</v>
      </c>
      <c r="M152">
        <v>603</v>
      </c>
      <c r="N152">
        <v>323</v>
      </c>
      <c r="O152">
        <v>18</v>
      </c>
      <c r="P152">
        <v>60.5</v>
      </c>
      <c r="Q152">
        <v>1.96936542669584</v>
      </c>
      <c r="R152">
        <v>4</v>
      </c>
      <c r="S152" t="s">
        <v>19</v>
      </c>
    </row>
    <row r="153" spans="1:19" x14ac:dyDescent="0.25">
      <c r="A153" t="s">
        <v>1287</v>
      </c>
      <c r="B153">
        <v>790</v>
      </c>
      <c r="C153" t="s">
        <v>33</v>
      </c>
      <c r="D153" t="s">
        <v>211</v>
      </c>
      <c r="E153" t="s">
        <v>212</v>
      </c>
      <c r="F153" t="s">
        <v>213</v>
      </c>
      <c r="G153" t="s">
        <v>226</v>
      </c>
      <c r="H153" t="s">
        <v>1284</v>
      </c>
      <c r="I153" t="s">
        <v>227</v>
      </c>
      <c r="L153" t="s">
        <v>1287</v>
      </c>
      <c r="M153">
        <v>60</v>
      </c>
      <c r="N153">
        <v>58</v>
      </c>
      <c r="O153">
        <v>3</v>
      </c>
      <c r="P153">
        <v>3.4</v>
      </c>
      <c r="Q153">
        <v>0.328227571115974</v>
      </c>
      <c r="R153">
        <v>3</v>
      </c>
      <c r="S153" t="s">
        <v>21</v>
      </c>
    </row>
    <row r="154" spans="1:19" x14ac:dyDescent="0.25">
      <c r="A154" t="s">
        <v>225</v>
      </c>
      <c r="B154">
        <v>856</v>
      </c>
      <c r="C154" t="s">
        <v>33</v>
      </c>
      <c r="D154" t="s">
        <v>211</v>
      </c>
      <c r="E154" t="s">
        <v>212</v>
      </c>
      <c r="F154" t="s">
        <v>213</v>
      </c>
      <c r="G154" t="s">
        <v>226</v>
      </c>
      <c r="H154" t="s">
        <v>1284</v>
      </c>
      <c r="I154" t="s">
        <v>227</v>
      </c>
      <c r="L154" t="s">
        <v>225</v>
      </c>
      <c r="M154">
        <v>4087</v>
      </c>
      <c r="N154">
        <v>4185</v>
      </c>
      <c r="O154">
        <v>129</v>
      </c>
      <c r="P154">
        <v>2.4</v>
      </c>
      <c r="Q154">
        <v>14.113785557986899</v>
      </c>
      <c r="R154">
        <v>2</v>
      </c>
      <c r="S154" t="s">
        <v>21</v>
      </c>
    </row>
    <row r="155" spans="1:19" x14ac:dyDescent="0.25">
      <c r="A155" t="s">
        <v>258</v>
      </c>
      <c r="B155">
        <v>936</v>
      </c>
      <c r="C155" t="s">
        <v>33</v>
      </c>
      <c r="D155" t="s">
        <v>211</v>
      </c>
      <c r="E155" t="s">
        <v>212</v>
      </c>
      <c r="F155" t="s">
        <v>213</v>
      </c>
      <c r="G155" t="s">
        <v>226</v>
      </c>
      <c r="H155" t="s">
        <v>1284</v>
      </c>
      <c r="I155" t="s">
        <v>259</v>
      </c>
      <c r="L155" t="s">
        <v>258</v>
      </c>
      <c r="M155">
        <v>15844</v>
      </c>
      <c r="N155">
        <v>15875</v>
      </c>
      <c r="O155">
        <v>301</v>
      </c>
      <c r="P155">
        <v>0.2</v>
      </c>
      <c r="Q155">
        <v>32.932166301969403</v>
      </c>
      <c r="R155">
        <v>1</v>
      </c>
      <c r="S155" t="s">
        <v>21</v>
      </c>
    </row>
    <row r="156" spans="1:19" x14ac:dyDescent="0.25">
      <c r="A156" t="s">
        <v>1288</v>
      </c>
      <c r="B156">
        <v>690</v>
      </c>
      <c r="C156" t="s">
        <v>33</v>
      </c>
      <c r="D156" t="s">
        <v>211</v>
      </c>
      <c r="E156" t="s">
        <v>212</v>
      </c>
      <c r="F156" t="s">
        <v>213</v>
      </c>
      <c r="G156" t="s">
        <v>226</v>
      </c>
      <c r="H156" t="s">
        <v>1284</v>
      </c>
      <c r="I156" t="s">
        <v>1288</v>
      </c>
      <c r="M156">
        <v>36</v>
      </c>
      <c r="N156">
        <v>0</v>
      </c>
      <c r="O156">
        <v>2</v>
      </c>
      <c r="P156">
        <v>200</v>
      </c>
      <c r="Q156">
        <v>0.21881838074398199</v>
      </c>
      <c r="R156">
        <v>5</v>
      </c>
      <c r="S156" t="s">
        <v>19</v>
      </c>
    </row>
    <row r="157" spans="1:19" x14ac:dyDescent="0.25">
      <c r="A157" t="s">
        <v>1289</v>
      </c>
      <c r="B157">
        <v>681</v>
      </c>
      <c r="C157" t="s">
        <v>33</v>
      </c>
      <c r="D157" t="s">
        <v>211</v>
      </c>
      <c r="E157" t="s">
        <v>212</v>
      </c>
      <c r="F157" t="s">
        <v>213</v>
      </c>
      <c r="G157" t="s">
        <v>226</v>
      </c>
      <c r="H157" t="s">
        <v>1284</v>
      </c>
      <c r="I157" t="s">
        <v>1288</v>
      </c>
      <c r="L157" t="s">
        <v>1289</v>
      </c>
      <c r="M157">
        <v>408</v>
      </c>
      <c r="N157">
        <v>443</v>
      </c>
      <c r="O157">
        <v>5</v>
      </c>
      <c r="P157">
        <v>8.1999999999999993</v>
      </c>
      <c r="Q157">
        <v>0.54704595185995597</v>
      </c>
      <c r="R157">
        <v>3</v>
      </c>
      <c r="S157" t="s">
        <v>21</v>
      </c>
    </row>
    <row r="158" spans="1:19" x14ac:dyDescent="0.25">
      <c r="A158" t="s">
        <v>1290</v>
      </c>
      <c r="B158">
        <v>26</v>
      </c>
      <c r="C158" t="s">
        <v>33</v>
      </c>
      <c r="D158" t="s">
        <v>211</v>
      </c>
      <c r="E158" t="s">
        <v>212</v>
      </c>
      <c r="F158" t="s">
        <v>213</v>
      </c>
      <c r="G158" t="s">
        <v>229</v>
      </c>
      <c r="H158" t="s">
        <v>1291</v>
      </c>
      <c r="M158">
        <v>0</v>
      </c>
      <c r="N158">
        <v>5</v>
      </c>
      <c r="O158">
        <v>1</v>
      </c>
      <c r="P158">
        <v>200</v>
      </c>
      <c r="Q158">
        <v>0.109409190371991</v>
      </c>
      <c r="R158">
        <v>5</v>
      </c>
    </row>
    <row r="159" spans="1:19" x14ac:dyDescent="0.25">
      <c r="A159" t="s">
        <v>228</v>
      </c>
      <c r="B159">
        <v>336</v>
      </c>
      <c r="C159" t="s">
        <v>33</v>
      </c>
      <c r="D159" t="s">
        <v>211</v>
      </c>
      <c r="E159" t="s">
        <v>212</v>
      </c>
      <c r="F159" t="s">
        <v>213</v>
      </c>
      <c r="G159" t="s">
        <v>229</v>
      </c>
      <c r="H159" t="s">
        <v>1291</v>
      </c>
      <c r="I159" t="s">
        <v>230</v>
      </c>
      <c r="L159" t="s">
        <v>228</v>
      </c>
      <c r="M159">
        <v>6</v>
      </c>
      <c r="N159">
        <v>1</v>
      </c>
      <c r="O159">
        <v>2</v>
      </c>
      <c r="P159">
        <v>142.9</v>
      </c>
      <c r="Q159">
        <v>0.21881838074398199</v>
      </c>
      <c r="R159">
        <v>5</v>
      </c>
      <c r="S159" t="s">
        <v>21</v>
      </c>
    </row>
    <row r="160" spans="1:19" x14ac:dyDescent="0.25">
      <c r="A160" t="s">
        <v>1292</v>
      </c>
      <c r="B160">
        <v>89</v>
      </c>
      <c r="C160" t="s">
        <v>33</v>
      </c>
      <c r="D160" t="s">
        <v>211</v>
      </c>
      <c r="E160" t="s">
        <v>212</v>
      </c>
      <c r="F160" t="s">
        <v>213</v>
      </c>
      <c r="G160" t="s">
        <v>229</v>
      </c>
      <c r="H160" t="s">
        <v>1291</v>
      </c>
      <c r="I160" t="s">
        <v>1292</v>
      </c>
      <c r="M160">
        <v>246</v>
      </c>
      <c r="N160">
        <v>229</v>
      </c>
      <c r="O160">
        <v>105</v>
      </c>
      <c r="P160">
        <v>7.2</v>
      </c>
      <c r="Q160">
        <v>11.487964989059099</v>
      </c>
      <c r="R160">
        <v>3</v>
      </c>
      <c r="S160" t="s">
        <v>19</v>
      </c>
    </row>
    <row r="161" spans="1:19" x14ac:dyDescent="0.25">
      <c r="A161" t="s">
        <v>1293</v>
      </c>
      <c r="B161">
        <v>499</v>
      </c>
      <c r="C161" t="s">
        <v>33</v>
      </c>
      <c r="D161" t="s">
        <v>211</v>
      </c>
      <c r="E161" t="s">
        <v>212</v>
      </c>
      <c r="F161" t="s">
        <v>213</v>
      </c>
      <c r="G161" t="s">
        <v>229</v>
      </c>
      <c r="H161" t="s">
        <v>1291</v>
      </c>
      <c r="I161" t="s">
        <v>1292</v>
      </c>
      <c r="L161" t="s">
        <v>1293</v>
      </c>
      <c r="M161">
        <v>2</v>
      </c>
      <c r="N161">
        <v>0</v>
      </c>
      <c r="O161">
        <v>1</v>
      </c>
      <c r="P161">
        <v>200</v>
      </c>
      <c r="Q161">
        <v>0.109409190371991</v>
      </c>
      <c r="R161">
        <v>5</v>
      </c>
      <c r="S161" t="s">
        <v>21</v>
      </c>
    </row>
    <row r="162" spans="1:19" x14ac:dyDescent="0.25">
      <c r="A162" t="s">
        <v>1294</v>
      </c>
      <c r="B162">
        <v>93</v>
      </c>
      <c r="C162" t="s">
        <v>33</v>
      </c>
      <c r="D162" t="s">
        <v>211</v>
      </c>
      <c r="E162" t="s">
        <v>212</v>
      </c>
      <c r="F162" t="s">
        <v>213</v>
      </c>
      <c r="G162" t="s">
        <v>229</v>
      </c>
      <c r="H162" t="s">
        <v>1291</v>
      </c>
      <c r="I162" t="s">
        <v>1292</v>
      </c>
      <c r="J162" t="s">
        <v>1294</v>
      </c>
      <c r="M162">
        <v>17</v>
      </c>
      <c r="N162">
        <v>10</v>
      </c>
      <c r="O162">
        <v>9</v>
      </c>
      <c r="P162">
        <v>51.9</v>
      </c>
      <c r="Q162">
        <v>0.98468271334792101</v>
      </c>
      <c r="R162">
        <v>3</v>
      </c>
      <c r="S162" t="s">
        <v>918</v>
      </c>
    </row>
    <row r="163" spans="1:19" x14ac:dyDescent="0.25">
      <c r="A163" t="s">
        <v>1295</v>
      </c>
      <c r="B163">
        <v>211</v>
      </c>
      <c r="C163" t="s">
        <v>33</v>
      </c>
      <c r="D163" t="s">
        <v>211</v>
      </c>
      <c r="E163" t="s">
        <v>212</v>
      </c>
      <c r="F163" t="s">
        <v>213</v>
      </c>
      <c r="G163" t="s">
        <v>229</v>
      </c>
      <c r="H163" t="s">
        <v>1291</v>
      </c>
      <c r="I163" t="s">
        <v>1292</v>
      </c>
      <c r="J163" t="s">
        <v>1294</v>
      </c>
      <c r="L163" t="s">
        <v>1295</v>
      </c>
      <c r="M163">
        <v>9</v>
      </c>
      <c r="N163">
        <v>19</v>
      </c>
      <c r="O163">
        <v>9</v>
      </c>
      <c r="P163">
        <v>71.400000000000006</v>
      </c>
      <c r="Q163">
        <v>0.98468271334792101</v>
      </c>
      <c r="R163">
        <v>4</v>
      </c>
      <c r="S163" t="s">
        <v>21</v>
      </c>
    </row>
    <row r="164" spans="1:19" x14ac:dyDescent="0.25">
      <c r="A164" t="s">
        <v>1296</v>
      </c>
      <c r="B164">
        <v>498</v>
      </c>
      <c r="C164" t="s">
        <v>33</v>
      </c>
      <c r="D164" t="s">
        <v>211</v>
      </c>
      <c r="E164" t="s">
        <v>212</v>
      </c>
      <c r="F164" t="s">
        <v>213</v>
      </c>
      <c r="G164" t="s">
        <v>229</v>
      </c>
      <c r="H164" t="s">
        <v>1291</v>
      </c>
      <c r="I164" t="s">
        <v>1292</v>
      </c>
      <c r="J164" t="s">
        <v>1294</v>
      </c>
      <c r="L164" t="s">
        <v>1296</v>
      </c>
      <c r="M164">
        <v>0</v>
      </c>
      <c r="N164">
        <v>1</v>
      </c>
      <c r="O164">
        <v>1</v>
      </c>
      <c r="P164">
        <v>200</v>
      </c>
      <c r="Q164">
        <v>0.109409190371991</v>
      </c>
      <c r="R164">
        <v>5</v>
      </c>
      <c r="S164" t="s">
        <v>21</v>
      </c>
    </row>
    <row r="165" spans="1:19" x14ac:dyDescent="0.25">
      <c r="A165" t="s">
        <v>1117</v>
      </c>
      <c r="B165">
        <v>288</v>
      </c>
      <c r="C165" t="s">
        <v>33</v>
      </c>
      <c r="D165" t="s">
        <v>211</v>
      </c>
      <c r="E165" t="s">
        <v>212</v>
      </c>
      <c r="F165" t="s">
        <v>213</v>
      </c>
      <c r="G165" t="s">
        <v>229</v>
      </c>
      <c r="H165" t="s">
        <v>1291</v>
      </c>
      <c r="I165" t="s">
        <v>1292</v>
      </c>
      <c r="J165" t="s">
        <v>1294</v>
      </c>
      <c r="L165" t="s">
        <v>1117</v>
      </c>
      <c r="M165">
        <v>93</v>
      </c>
      <c r="N165">
        <v>93</v>
      </c>
      <c r="O165">
        <v>33</v>
      </c>
      <c r="P165">
        <v>0</v>
      </c>
      <c r="Q165">
        <v>3.6105032822757099</v>
      </c>
      <c r="R165">
        <v>3</v>
      </c>
      <c r="S165" t="s">
        <v>21</v>
      </c>
    </row>
    <row r="166" spans="1:19" x14ac:dyDescent="0.25">
      <c r="A166" t="s">
        <v>1297</v>
      </c>
      <c r="B166">
        <v>193</v>
      </c>
      <c r="C166" t="s">
        <v>33</v>
      </c>
      <c r="D166" t="s">
        <v>211</v>
      </c>
      <c r="E166" t="s">
        <v>212</v>
      </c>
      <c r="F166" t="s">
        <v>213</v>
      </c>
      <c r="G166" t="s">
        <v>229</v>
      </c>
      <c r="H166" t="s">
        <v>1291</v>
      </c>
      <c r="I166" t="s">
        <v>1292</v>
      </c>
      <c r="J166" t="s">
        <v>1294</v>
      </c>
      <c r="L166" t="s">
        <v>1297</v>
      </c>
      <c r="M166">
        <v>2</v>
      </c>
      <c r="N166">
        <v>18</v>
      </c>
      <c r="O166">
        <v>3</v>
      </c>
      <c r="P166">
        <v>160</v>
      </c>
      <c r="Q166">
        <v>0.328227571115974</v>
      </c>
      <c r="R166">
        <v>5</v>
      </c>
      <c r="S166" t="s">
        <v>21</v>
      </c>
    </row>
    <row r="167" spans="1:19" x14ac:dyDescent="0.25">
      <c r="A167" t="s">
        <v>1298</v>
      </c>
      <c r="B167">
        <v>580</v>
      </c>
      <c r="C167" t="s">
        <v>33</v>
      </c>
      <c r="D167" t="s">
        <v>211</v>
      </c>
      <c r="E167" t="s">
        <v>212</v>
      </c>
      <c r="F167" t="s">
        <v>213</v>
      </c>
      <c r="G167" t="s">
        <v>229</v>
      </c>
      <c r="H167" t="s">
        <v>1291</v>
      </c>
      <c r="I167" t="s">
        <v>1298</v>
      </c>
      <c r="M167">
        <v>65</v>
      </c>
      <c r="N167">
        <v>51</v>
      </c>
      <c r="O167">
        <v>19</v>
      </c>
      <c r="P167">
        <v>24.1</v>
      </c>
      <c r="Q167">
        <v>2.0787746170678298</v>
      </c>
      <c r="R167">
        <v>3</v>
      </c>
      <c r="S167" t="s">
        <v>19</v>
      </c>
    </row>
    <row r="168" spans="1:19" x14ac:dyDescent="0.25">
      <c r="A168" t="s">
        <v>1299</v>
      </c>
      <c r="B168">
        <v>500</v>
      </c>
      <c r="C168" t="s">
        <v>33</v>
      </c>
      <c r="D168" t="s">
        <v>211</v>
      </c>
      <c r="E168" t="s">
        <v>212</v>
      </c>
      <c r="F168" t="s">
        <v>213</v>
      </c>
      <c r="G168" t="s">
        <v>229</v>
      </c>
      <c r="H168" t="s">
        <v>1291</v>
      </c>
      <c r="I168" t="s">
        <v>1298</v>
      </c>
      <c r="L168" t="s">
        <v>1299</v>
      </c>
      <c r="M168">
        <v>0</v>
      </c>
      <c r="N168">
        <v>4</v>
      </c>
      <c r="O168">
        <v>1</v>
      </c>
      <c r="P168">
        <v>200</v>
      </c>
      <c r="Q168">
        <v>0.109409190371991</v>
      </c>
      <c r="R168">
        <v>5</v>
      </c>
      <c r="S168" t="s">
        <v>21</v>
      </c>
    </row>
    <row r="169" spans="1:19" x14ac:dyDescent="0.25">
      <c r="A169" t="s">
        <v>1300</v>
      </c>
      <c r="B169">
        <v>516</v>
      </c>
      <c r="C169" t="s">
        <v>33</v>
      </c>
      <c r="D169" t="s">
        <v>211</v>
      </c>
      <c r="E169" t="s">
        <v>212</v>
      </c>
      <c r="F169" t="s">
        <v>213</v>
      </c>
      <c r="G169" t="s">
        <v>229</v>
      </c>
      <c r="H169" t="s">
        <v>1291</v>
      </c>
      <c r="I169" t="s">
        <v>1298</v>
      </c>
      <c r="J169" t="s">
        <v>1301</v>
      </c>
      <c r="L169" t="s">
        <v>1300</v>
      </c>
      <c r="M169">
        <v>63</v>
      </c>
      <c r="N169">
        <v>95</v>
      </c>
      <c r="O169">
        <v>11</v>
      </c>
      <c r="P169">
        <v>40.5</v>
      </c>
      <c r="Q169">
        <v>1.2035010940919</v>
      </c>
      <c r="R169">
        <v>3</v>
      </c>
      <c r="S169" t="s">
        <v>21</v>
      </c>
    </row>
    <row r="170" spans="1:19" x14ac:dyDescent="0.25">
      <c r="A170" t="s">
        <v>1302</v>
      </c>
      <c r="B170">
        <v>431</v>
      </c>
      <c r="C170" t="s">
        <v>33</v>
      </c>
      <c r="D170" t="s">
        <v>211</v>
      </c>
      <c r="E170" t="s">
        <v>212</v>
      </c>
      <c r="F170" t="s">
        <v>213</v>
      </c>
      <c r="G170" t="s">
        <v>229</v>
      </c>
      <c r="H170" t="s">
        <v>1291</v>
      </c>
      <c r="I170" t="s">
        <v>1298</v>
      </c>
      <c r="J170" t="s">
        <v>1301</v>
      </c>
      <c r="L170" t="s">
        <v>1302</v>
      </c>
      <c r="M170">
        <v>133</v>
      </c>
      <c r="N170">
        <v>106</v>
      </c>
      <c r="O170">
        <v>17</v>
      </c>
      <c r="P170">
        <v>22.6</v>
      </c>
      <c r="Q170">
        <v>1.85995623632385</v>
      </c>
      <c r="R170">
        <v>3</v>
      </c>
      <c r="S170" t="s">
        <v>21</v>
      </c>
    </row>
    <row r="171" spans="1:19" x14ac:dyDescent="0.25">
      <c r="A171" t="s">
        <v>214</v>
      </c>
      <c r="B171">
        <v>382</v>
      </c>
      <c r="C171" t="s">
        <v>33</v>
      </c>
      <c r="D171" t="s">
        <v>211</v>
      </c>
      <c r="E171" t="s">
        <v>212</v>
      </c>
      <c r="F171" t="s">
        <v>213</v>
      </c>
      <c r="G171" t="s">
        <v>214</v>
      </c>
      <c r="M171">
        <v>2</v>
      </c>
      <c r="N171">
        <v>4</v>
      </c>
      <c r="O171">
        <v>3</v>
      </c>
      <c r="P171">
        <v>66.7</v>
      </c>
      <c r="Q171">
        <v>0.328227571115974</v>
      </c>
      <c r="R171">
        <v>4</v>
      </c>
      <c r="S171" t="s">
        <v>18</v>
      </c>
    </row>
    <row r="172" spans="1:19" x14ac:dyDescent="0.25">
      <c r="A172" t="s">
        <v>215</v>
      </c>
      <c r="B172">
        <v>25</v>
      </c>
      <c r="C172" t="s">
        <v>33</v>
      </c>
      <c r="D172" t="s">
        <v>211</v>
      </c>
      <c r="E172" t="s">
        <v>212</v>
      </c>
      <c r="F172" t="s">
        <v>213</v>
      </c>
      <c r="G172" t="s">
        <v>214</v>
      </c>
      <c r="H172" t="s">
        <v>1303</v>
      </c>
      <c r="I172" t="s">
        <v>215</v>
      </c>
      <c r="M172">
        <v>46</v>
      </c>
      <c r="N172">
        <v>2</v>
      </c>
      <c r="O172">
        <v>6</v>
      </c>
      <c r="P172">
        <v>183.3</v>
      </c>
      <c r="Q172">
        <v>0.65645514223194701</v>
      </c>
      <c r="R172">
        <v>5</v>
      </c>
      <c r="S172" t="s">
        <v>19</v>
      </c>
    </row>
    <row r="173" spans="1:19" x14ac:dyDescent="0.25">
      <c r="A173" t="s">
        <v>210</v>
      </c>
      <c r="B173">
        <v>444</v>
      </c>
      <c r="C173" t="s">
        <v>33</v>
      </c>
      <c r="D173" t="s">
        <v>211</v>
      </c>
      <c r="E173" t="s">
        <v>212</v>
      </c>
      <c r="F173" t="s">
        <v>213</v>
      </c>
      <c r="G173" t="s">
        <v>214</v>
      </c>
      <c r="H173" t="s">
        <v>1303</v>
      </c>
      <c r="I173" t="s">
        <v>215</v>
      </c>
      <c r="L173" t="s">
        <v>210</v>
      </c>
      <c r="M173">
        <v>2019</v>
      </c>
      <c r="N173">
        <v>2065</v>
      </c>
      <c r="O173">
        <v>158</v>
      </c>
      <c r="P173">
        <v>2.2999999999999998</v>
      </c>
      <c r="Q173">
        <v>17.286652078774601</v>
      </c>
      <c r="R173">
        <v>2</v>
      </c>
      <c r="S173" t="s">
        <v>21</v>
      </c>
    </row>
    <row r="174" spans="1:19" x14ac:dyDescent="0.25">
      <c r="A174" t="s">
        <v>1304</v>
      </c>
      <c r="B174">
        <v>215</v>
      </c>
      <c r="C174" t="s">
        <v>33</v>
      </c>
      <c r="D174" t="s">
        <v>211</v>
      </c>
      <c r="E174" t="s">
        <v>212</v>
      </c>
      <c r="F174" t="s">
        <v>213</v>
      </c>
      <c r="G174" t="s">
        <v>214</v>
      </c>
      <c r="H174" t="s">
        <v>1303</v>
      </c>
      <c r="I174" t="s">
        <v>215</v>
      </c>
      <c r="L174" t="s">
        <v>1304</v>
      </c>
      <c r="M174">
        <v>502</v>
      </c>
      <c r="N174">
        <v>492</v>
      </c>
      <c r="O174">
        <v>50</v>
      </c>
      <c r="P174">
        <v>2</v>
      </c>
      <c r="Q174">
        <v>5.4704595185995597</v>
      </c>
      <c r="R174">
        <v>3</v>
      </c>
      <c r="S174" t="s">
        <v>21</v>
      </c>
    </row>
    <row r="175" spans="1:19" x14ac:dyDescent="0.25">
      <c r="A175" t="s">
        <v>1305</v>
      </c>
      <c r="B175">
        <v>514</v>
      </c>
      <c r="C175" t="s">
        <v>33</v>
      </c>
      <c r="D175" t="s">
        <v>211</v>
      </c>
      <c r="E175" t="s">
        <v>212</v>
      </c>
      <c r="F175" t="s">
        <v>213</v>
      </c>
      <c r="G175" t="s">
        <v>1306</v>
      </c>
      <c r="I175" t="s">
        <v>1305</v>
      </c>
      <c r="M175">
        <v>0</v>
      </c>
      <c r="N175">
        <v>1</v>
      </c>
      <c r="O175">
        <v>1</v>
      </c>
      <c r="P175">
        <v>200</v>
      </c>
      <c r="Q175">
        <v>0.109409190371991</v>
      </c>
      <c r="R175">
        <v>5</v>
      </c>
      <c r="S175" t="s">
        <v>19</v>
      </c>
    </row>
    <row r="176" spans="1:19" x14ac:dyDescent="0.25">
      <c r="A176" t="s">
        <v>1307</v>
      </c>
      <c r="B176">
        <v>718</v>
      </c>
      <c r="C176" t="s">
        <v>33</v>
      </c>
      <c r="D176" t="s">
        <v>211</v>
      </c>
      <c r="E176" t="s">
        <v>212</v>
      </c>
      <c r="F176" t="s">
        <v>213</v>
      </c>
      <c r="G176" t="s">
        <v>1306</v>
      </c>
      <c r="I176" t="s">
        <v>1305</v>
      </c>
      <c r="L176" t="s">
        <v>1307</v>
      </c>
      <c r="M176">
        <v>558</v>
      </c>
      <c r="N176">
        <v>579</v>
      </c>
      <c r="O176">
        <v>4</v>
      </c>
      <c r="P176">
        <v>3.7</v>
      </c>
      <c r="Q176">
        <v>0.43763676148796499</v>
      </c>
      <c r="R176">
        <v>3</v>
      </c>
      <c r="S176" t="s">
        <v>21</v>
      </c>
    </row>
    <row r="177" spans="1:19" x14ac:dyDescent="0.25">
      <c r="A177" t="s">
        <v>905</v>
      </c>
      <c r="B177">
        <v>128</v>
      </c>
      <c r="C177" t="s">
        <v>33</v>
      </c>
      <c r="D177" t="s">
        <v>211</v>
      </c>
      <c r="E177" t="s">
        <v>212</v>
      </c>
      <c r="F177" t="s">
        <v>924</v>
      </c>
      <c r="G177" t="s">
        <v>906</v>
      </c>
      <c r="M177">
        <v>0</v>
      </c>
      <c r="N177">
        <v>1</v>
      </c>
      <c r="O177">
        <v>1</v>
      </c>
      <c r="P177">
        <v>200</v>
      </c>
      <c r="Q177">
        <v>0.109409190371991</v>
      </c>
      <c r="R177">
        <v>5</v>
      </c>
    </row>
    <row r="178" spans="1:19" x14ac:dyDescent="0.25">
      <c r="A178" t="s">
        <v>913</v>
      </c>
      <c r="B178">
        <v>133</v>
      </c>
      <c r="C178" t="s">
        <v>33</v>
      </c>
      <c r="D178" t="s">
        <v>39</v>
      </c>
      <c r="E178" t="s">
        <v>1308</v>
      </c>
      <c r="G178" t="s">
        <v>913</v>
      </c>
      <c r="M178">
        <v>4</v>
      </c>
      <c r="N178">
        <v>7</v>
      </c>
      <c r="O178">
        <v>5</v>
      </c>
      <c r="P178">
        <v>54.5</v>
      </c>
      <c r="Q178">
        <v>0.54704595185995597</v>
      </c>
      <c r="R178">
        <v>4</v>
      </c>
      <c r="S178" t="s">
        <v>18</v>
      </c>
    </row>
    <row r="179" spans="1:19" x14ac:dyDescent="0.25">
      <c r="A179" t="s">
        <v>1309</v>
      </c>
      <c r="B179">
        <v>201</v>
      </c>
      <c r="C179" t="s">
        <v>33</v>
      </c>
      <c r="D179" t="s">
        <v>39</v>
      </c>
      <c r="E179" t="s">
        <v>1308</v>
      </c>
      <c r="G179" t="s">
        <v>913</v>
      </c>
      <c r="I179" t="s">
        <v>1309</v>
      </c>
      <c r="M179">
        <v>0</v>
      </c>
      <c r="N179">
        <v>1</v>
      </c>
      <c r="O179">
        <v>1</v>
      </c>
      <c r="P179">
        <v>200</v>
      </c>
      <c r="Q179">
        <v>0.109409190371991</v>
      </c>
      <c r="R179">
        <v>5</v>
      </c>
      <c r="S179" t="s">
        <v>19</v>
      </c>
    </row>
    <row r="180" spans="1:19" x14ac:dyDescent="0.25">
      <c r="A180" t="s">
        <v>1310</v>
      </c>
      <c r="B180">
        <v>283</v>
      </c>
      <c r="C180" t="s">
        <v>33</v>
      </c>
      <c r="D180" t="s">
        <v>39</v>
      </c>
      <c r="E180" t="s">
        <v>1308</v>
      </c>
      <c r="G180" t="s">
        <v>913</v>
      </c>
      <c r="I180" t="s">
        <v>1311</v>
      </c>
      <c r="J180" t="s">
        <v>1312</v>
      </c>
      <c r="L180" t="s">
        <v>1310</v>
      </c>
      <c r="M180">
        <v>4</v>
      </c>
      <c r="N180">
        <v>0</v>
      </c>
      <c r="O180">
        <v>2</v>
      </c>
      <c r="P180">
        <v>200</v>
      </c>
      <c r="Q180">
        <v>0.21881838074398199</v>
      </c>
      <c r="R180">
        <v>5</v>
      </c>
      <c r="S180" t="s">
        <v>21</v>
      </c>
    </row>
    <row r="181" spans="1:19" x14ac:dyDescent="0.25">
      <c r="A181" t="s">
        <v>1311</v>
      </c>
      <c r="B181">
        <v>384</v>
      </c>
      <c r="C181" t="s">
        <v>33</v>
      </c>
      <c r="D181" t="s">
        <v>39</v>
      </c>
      <c r="E181" t="s">
        <v>1308</v>
      </c>
      <c r="G181" t="s">
        <v>913</v>
      </c>
      <c r="H181" t="s">
        <v>1313</v>
      </c>
      <c r="I181" t="s">
        <v>1311</v>
      </c>
      <c r="M181">
        <v>0</v>
      </c>
      <c r="N181">
        <v>3</v>
      </c>
      <c r="O181">
        <v>2</v>
      </c>
      <c r="P181">
        <v>200</v>
      </c>
      <c r="Q181">
        <v>0.21881838074398199</v>
      </c>
      <c r="R181">
        <v>5</v>
      </c>
      <c r="S181" t="s">
        <v>19</v>
      </c>
    </row>
    <row r="182" spans="1:19" x14ac:dyDescent="0.25">
      <c r="A182" t="s">
        <v>1314</v>
      </c>
      <c r="B182">
        <v>915</v>
      </c>
      <c r="C182" t="s">
        <v>33</v>
      </c>
      <c r="D182" t="s">
        <v>39</v>
      </c>
      <c r="E182" t="s">
        <v>40</v>
      </c>
      <c r="G182" t="s">
        <v>42</v>
      </c>
      <c r="I182" t="s">
        <v>1315</v>
      </c>
      <c r="L182" t="s">
        <v>1314</v>
      </c>
      <c r="M182">
        <v>1</v>
      </c>
      <c r="N182">
        <v>1</v>
      </c>
      <c r="O182">
        <v>1</v>
      </c>
      <c r="P182">
        <v>0</v>
      </c>
      <c r="Q182">
        <v>0.109409190371991</v>
      </c>
      <c r="R182">
        <v>3</v>
      </c>
      <c r="S182" t="s">
        <v>21</v>
      </c>
    </row>
    <row r="183" spans="1:19" x14ac:dyDescent="0.25">
      <c r="A183" t="s">
        <v>1316</v>
      </c>
      <c r="B183">
        <v>811</v>
      </c>
      <c r="C183" t="s">
        <v>33</v>
      </c>
      <c r="D183" t="s">
        <v>39</v>
      </c>
      <c r="E183" t="s">
        <v>40</v>
      </c>
      <c r="G183" t="s">
        <v>222</v>
      </c>
      <c r="I183" t="s">
        <v>1317</v>
      </c>
      <c r="L183" t="s">
        <v>1316</v>
      </c>
      <c r="M183">
        <v>1</v>
      </c>
      <c r="N183">
        <v>0</v>
      </c>
      <c r="O183">
        <v>1</v>
      </c>
      <c r="P183">
        <v>200</v>
      </c>
      <c r="Q183">
        <v>0.109409190371991</v>
      </c>
      <c r="R183">
        <v>5</v>
      </c>
      <c r="S183" t="s">
        <v>21</v>
      </c>
    </row>
    <row r="184" spans="1:19" x14ac:dyDescent="0.25">
      <c r="A184" t="s">
        <v>1318</v>
      </c>
      <c r="B184">
        <v>769</v>
      </c>
      <c r="C184" t="s">
        <v>33</v>
      </c>
      <c r="D184" t="s">
        <v>39</v>
      </c>
      <c r="E184" t="s">
        <v>40</v>
      </c>
      <c r="F184" t="s">
        <v>41</v>
      </c>
      <c r="G184" t="s">
        <v>42</v>
      </c>
      <c r="I184" t="s">
        <v>1319</v>
      </c>
      <c r="L184" t="s">
        <v>1318</v>
      </c>
      <c r="M184">
        <v>2</v>
      </c>
      <c r="N184">
        <v>1</v>
      </c>
      <c r="O184">
        <v>2</v>
      </c>
      <c r="P184">
        <v>66.7</v>
      </c>
      <c r="Q184">
        <v>0.21881838074398199</v>
      </c>
      <c r="R184">
        <v>4</v>
      </c>
      <c r="S184" t="s">
        <v>21</v>
      </c>
    </row>
    <row r="185" spans="1:19" x14ac:dyDescent="0.25">
      <c r="A185" t="s">
        <v>1320</v>
      </c>
      <c r="B185">
        <v>165</v>
      </c>
      <c r="C185" t="s">
        <v>33</v>
      </c>
      <c r="D185" t="s">
        <v>39</v>
      </c>
      <c r="E185" t="s">
        <v>40</v>
      </c>
      <c r="F185" t="s">
        <v>41</v>
      </c>
      <c r="G185" t="s">
        <v>42</v>
      </c>
      <c r="I185" t="s">
        <v>1320</v>
      </c>
      <c r="M185">
        <v>0</v>
      </c>
      <c r="N185">
        <v>2</v>
      </c>
      <c r="O185">
        <v>1</v>
      </c>
      <c r="P185">
        <v>200</v>
      </c>
      <c r="Q185">
        <v>0.109409190371991</v>
      </c>
      <c r="R185">
        <v>5</v>
      </c>
      <c r="S185" t="s">
        <v>19</v>
      </c>
    </row>
    <row r="186" spans="1:19" x14ac:dyDescent="0.25">
      <c r="A186" t="s">
        <v>385</v>
      </c>
      <c r="B186">
        <v>354</v>
      </c>
      <c r="C186" t="s">
        <v>33</v>
      </c>
      <c r="D186" t="s">
        <v>39</v>
      </c>
      <c r="E186" t="s">
        <v>40</v>
      </c>
      <c r="F186" t="s">
        <v>41</v>
      </c>
      <c r="G186" t="s">
        <v>42</v>
      </c>
      <c r="I186" t="s">
        <v>158</v>
      </c>
      <c r="M186">
        <v>1</v>
      </c>
      <c r="N186">
        <v>0</v>
      </c>
      <c r="O186">
        <v>1</v>
      </c>
      <c r="P186">
        <v>200</v>
      </c>
      <c r="Q186">
        <v>0.109409190371991</v>
      </c>
      <c r="R186">
        <v>5</v>
      </c>
      <c r="S186" t="s">
        <v>20</v>
      </c>
    </row>
    <row r="187" spans="1:19" x14ac:dyDescent="0.25">
      <c r="A187" t="s">
        <v>1321</v>
      </c>
      <c r="B187">
        <v>524</v>
      </c>
      <c r="C187" t="s">
        <v>33</v>
      </c>
      <c r="D187" t="s">
        <v>39</v>
      </c>
      <c r="E187" t="s">
        <v>40</v>
      </c>
      <c r="F187" t="s">
        <v>41</v>
      </c>
      <c r="G187" t="s">
        <v>42</v>
      </c>
      <c r="I187" t="s">
        <v>158</v>
      </c>
      <c r="L187" t="s">
        <v>1321</v>
      </c>
      <c r="M187">
        <v>0</v>
      </c>
      <c r="N187">
        <v>1</v>
      </c>
      <c r="O187">
        <v>1</v>
      </c>
      <c r="P187">
        <v>200</v>
      </c>
      <c r="Q187">
        <v>0.109409190371991</v>
      </c>
      <c r="R187">
        <v>5</v>
      </c>
      <c r="S187" t="s">
        <v>21</v>
      </c>
    </row>
    <row r="188" spans="1:19" x14ac:dyDescent="0.25">
      <c r="A188" t="s">
        <v>1126</v>
      </c>
      <c r="B188">
        <v>661</v>
      </c>
      <c r="C188" t="s">
        <v>33</v>
      </c>
      <c r="D188" t="s">
        <v>39</v>
      </c>
      <c r="E188" t="s">
        <v>40</v>
      </c>
      <c r="F188" t="s">
        <v>41</v>
      </c>
      <c r="G188" t="s">
        <v>42</v>
      </c>
      <c r="I188" t="s">
        <v>1322</v>
      </c>
      <c r="L188" t="s">
        <v>1126</v>
      </c>
      <c r="M188">
        <v>8</v>
      </c>
      <c r="N188">
        <v>7</v>
      </c>
      <c r="O188">
        <v>6</v>
      </c>
      <c r="P188">
        <v>13.3</v>
      </c>
      <c r="Q188">
        <v>0.65645514223194701</v>
      </c>
      <c r="R188">
        <v>3</v>
      </c>
      <c r="S188" t="s">
        <v>21</v>
      </c>
    </row>
    <row r="189" spans="1:19" x14ac:dyDescent="0.25">
      <c r="A189" t="s">
        <v>1323</v>
      </c>
      <c r="B189">
        <v>363</v>
      </c>
      <c r="C189" t="s">
        <v>33</v>
      </c>
      <c r="D189" t="s">
        <v>39</v>
      </c>
      <c r="E189" t="s">
        <v>40</v>
      </c>
      <c r="F189" t="s">
        <v>41</v>
      </c>
      <c r="G189" t="s">
        <v>42</v>
      </c>
      <c r="I189" t="s">
        <v>912</v>
      </c>
      <c r="L189" t="s">
        <v>1323</v>
      </c>
      <c r="M189">
        <v>6</v>
      </c>
      <c r="N189">
        <v>2</v>
      </c>
      <c r="O189">
        <v>2</v>
      </c>
      <c r="P189">
        <v>100</v>
      </c>
      <c r="Q189">
        <v>0.21881838074398199</v>
      </c>
      <c r="R189">
        <v>5</v>
      </c>
      <c r="S189" t="s">
        <v>21</v>
      </c>
    </row>
    <row r="190" spans="1:19" x14ac:dyDescent="0.25">
      <c r="A190" t="s">
        <v>1324</v>
      </c>
      <c r="B190">
        <v>287</v>
      </c>
      <c r="C190" t="s">
        <v>33</v>
      </c>
      <c r="D190" t="s">
        <v>39</v>
      </c>
      <c r="E190" t="s">
        <v>40</v>
      </c>
      <c r="F190" t="s">
        <v>41</v>
      </c>
      <c r="G190" t="s">
        <v>42</v>
      </c>
      <c r="I190" t="s">
        <v>1325</v>
      </c>
      <c r="L190" t="s">
        <v>1324</v>
      </c>
      <c r="M190">
        <v>0</v>
      </c>
      <c r="N190">
        <v>4</v>
      </c>
      <c r="O190">
        <v>2</v>
      </c>
      <c r="P190">
        <v>200</v>
      </c>
      <c r="Q190">
        <v>0.21881838074398199</v>
      </c>
      <c r="R190">
        <v>5</v>
      </c>
      <c r="S190" t="s">
        <v>21</v>
      </c>
    </row>
    <row r="191" spans="1:19" x14ac:dyDescent="0.25">
      <c r="A191" t="s">
        <v>1326</v>
      </c>
      <c r="B191">
        <v>624</v>
      </c>
      <c r="C191" t="s">
        <v>33</v>
      </c>
      <c r="D191" t="s">
        <v>39</v>
      </c>
      <c r="E191" t="s">
        <v>40</v>
      </c>
      <c r="F191" t="s">
        <v>41</v>
      </c>
      <c r="G191" t="s">
        <v>42</v>
      </c>
      <c r="I191" t="s">
        <v>37</v>
      </c>
      <c r="L191" t="s">
        <v>1326</v>
      </c>
      <c r="M191">
        <v>48</v>
      </c>
      <c r="N191">
        <v>45</v>
      </c>
      <c r="O191">
        <v>7</v>
      </c>
      <c r="P191">
        <v>6.5</v>
      </c>
      <c r="Q191">
        <v>0.76586433260393905</v>
      </c>
      <c r="R191">
        <v>3</v>
      </c>
      <c r="S191" t="s">
        <v>21</v>
      </c>
    </row>
    <row r="192" spans="1:19" x14ac:dyDescent="0.25">
      <c r="A192" t="s">
        <v>158</v>
      </c>
      <c r="B192">
        <v>176</v>
      </c>
      <c r="C192" t="s">
        <v>33</v>
      </c>
      <c r="D192" t="s">
        <v>39</v>
      </c>
      <c r="E192" t="s">
        <v>40</v>
      </c>
      <c r="F192" t="s">
        <v>41</v>
      </c>
      <c r="G192" t="s">
        <v>42</v>
      </c>
      <c r="H192" t="s">
        <v>1327</v>
      </c>
      <c r="I192" t="s">
        <v>158</v>
      </c>
      <c r="M192">
        <v>34</v>
      </c>
      <c r="N192">
        <v>23</v>
      </c>
      <c r="O192">
        <v>15</v>
      </c>
      <c r="P192">
        <v>38.6</v>
      </c>
      <c r="Q192">
        <v>1.6411378555798699</v>
      </c>
      <c r="R192">
        <v>3</v>
      </c>
      <c r="S192" t="s">
        <v>19</v>
      </c>
    </row>
    <row r="193" spans="1:19" x14ac:dyDescent="0.25">
      <c r="A193" t="s">
        <v>1328</v>
      </c>
      <c r="B193">
        <v>523</v>
      </c>
      <c r="C193" t="s">
        <v>33</v>
      </c>
      <c r="D193" t="s">
        <v>39</v>
      </c>
      <c r="E193" t="s">
        <v>40</v>
      </c>
      <c r="F193" t="s">
        <v>41</v>
      </c>
      <c r="G193" t="s">
        <v>42</v>
      </c>
      <c r="H193" t="s">
        <v>1327</v>
      </c>
      <c r="I193" t="s">
        <v>158</v>
      </c>
      <c r="L193" t="s">
        <v>1328</v>
      </c>
      <c r="M193">
        <v>0</v>
      </c>
      <c r="N193">
        <v>2</v>
      </c>
      <c r="O193">
        <v>1</v>
      </c>
      <c r="P193">
        <v>200</v>
      </c>
      <c r="Q193">
        <v>0.109409190371991</v>
      </c>
      <c r="R193">
        <v>5</v>
      </c>
      <c r="S193" t="s">
        <v>21</v>
      </c>
    </row>
    <row r="194" spans="1:19" x14ac:dyDescent="0.25">
      <c r="A194" t="s">
        <v>1329</v>
      </c>
      <c r="B194">
        <v>528</v>
      </c>
      <c r="C194" t="s">
        <v>33</v>
      </c>
      <c r="D194" t="s">
        <v>39</v>
      </c>
      <c r="E194" t="s">
        <v>40</v>
      </c>
      <c r="F194" t="s">
        <v>41</v>
      </c>
      <c r="G194" t="s">
        <v>42</v>
      </c>
      <c r="H194" t="s">
        <v>1327</v>
      </c>
      <c r="I194" t="s">
        <v>158</v>
      </c>
      <c r="L194" t="s">
        <v>1329</v>
      </c>
      <c r="M194">
        <v>0</v>
      </c>
      <c r="N194">
        <v>1</v>
      </c>
      <c r="O194">
        <v>1</v>
      </c>
      <c r="P194">
        <v>200</v>
      </c>
      <c r="Q194">
        <v>0.109409190371991</v>
      </c>
      <c r="R194">
        <v>5</v>
      </c>
      <c r="S194" t="s">
        <v>21</v>
      </c>
    </row>
    <row r="195" spans="1:19" x14ac:dyDescent="0.25">
      <c r="A195" t="s">
        <v>1330</v>
      </c>
      <c r="B195">
        <v>918</v>
      </c>
      <c r="C195" t="s">
        <v>33</v>
      </c>
      <c r="D195" t="s">
        <v>39</v>
      </c>
      <c r="E195" t="s">
        <v>40</v>
      </c>
      <c r="F195" t="s">
        <v>41</v>
      </c>
      <c r="G195" t="s">
        <v>42</v>
      </c>
      <c r="H195" t="s">
        <v>1327</v>
      </c>
      <c r="I195" t="s">
        <v>158</v>
      </c>
      <c r="L195" t="s">
        <v>1330</v>
      </c>
      <c r="M195">
        <v>2</v>
      </c>
      <c r="N195">
        <v>2</v>
      </c>
      <c r="O195">
        <v>1</v>
      </c>
      <c r="P195">
        <v>0</v>
      </c>
      <c r="Q195">
        <v>0.109409190371991</v>
      </c>
      <c r="R195">
        <v>3</v>
      </c>
      <c r="S195" t="s">
        <v>21</v>
      </c>
    </row>
    <row r="196" spans="1:19" x14ac:dyDescent="0.25">
      <c r="A196" t="s">
        <v>1331</v>
      </c>
      <c r="B196">
        <v>1001</v>
      </c>
      <c r="C196" t="s">
        <v>33</v>
      </c>
      <c r="D196" t="s">
        <v>39</v>
      </c>
      <c r="E196" t="s">
        <v>40</v>
      </c>
      <c r="F196" t="s">
        <v>41</v>
      </c>
      <c r="G196" t="s">
        <v>42</v>
      </c>
      <c r="H196" t="s">
        <v>1327</v>
      </c>
      <c r="I196" t="s">
        <v>158</v>
      </c>
      <c r="L196" t="s">
        <v>1331</v>
      </c>
      <c r="M196">
        <v>1</v>
      </c>
      <c r="N196">
        <v>3</v>
      </c>
      <c r="O196">
        <v>1</v>
      </c>
      <c r="P196">
        <v>100</v>
      </c>
      <c r="Q196">
        <v>0.109409190371991</v>
      </c>
      <c r="R196">
        <v>5</v>
      </c>
      <c r="S196" t="s">
        <v>21</v>
      </c>
    </row>
    <row r="197" spans="1:19" x14ac:dyDescent="0.25">
      <c r="A197" t="s">
        <v>925</v>
      </c>
      <c r="B197">
        <v>13</v>
      </c>
      <c r="C197" t="s">
        <v>33</v>
      </c>
      <c r="D197" t="s">
        <v>39</v>
      </c>
      <c r="E197" t="s">
        <v>40</v>
      </c>
      <c r="F197" t="s">
        <v>41</v>
      </c>
      <c r="G197" t="s">
        <v>42</v>
      </c>
      <c r="H197" t="s">
        <v>1327</v>
      </c>
      <c r="I197" t="s">
        <v>158</v>
      </c>
      <c r="J197" t="s">
        <v>925</v>
      </c>
      <c r="M197">
        <v>6</v>
      </c>
      <c r="N197">
        <v>3</v>
      </c>
      <c r="O197">
        <v>4</v>
      </c>
      <c r="P197">
        <v>66.7</v>
      </c>
      <c r="Q197">
        <v>0.43763676148796499</v>
      </c>
      <c r="R197">
        <v>4</v>
      </c>
      <c r="S197" t="s">
        <v>918</v>
      </c>
    </row>
    <row r="198" spans="1:19" x14ac:dyDescent="0.25">
      <c r="A198" t="s">
        <v>337</v>
      </c>
      <c r="B198">
        <v>14</v>
      </c>
      <c r="C198" t="s">
        <v>33</v>
      </c>
      <c r="D198" t="s">
        <v>39</v>
      </c>
      <c r="E198" t="s">
        <v>40</v>
      </c>
      <c r="F198" t="s">
        <v>41</v>
      </c>
      <c r="G198" t="s">
        <v>42</v>
      </c>
      <c r="H198" t="s">
        <v>1327</v>
      </c>
      <c r="I198" t="s">
        <v>158</v>
      </c>
      <c r="J198" t="s">
        <v>925</v>
      </c>
      <c r="K198" t="s">
        <v>337</v>
      </c>
      <c r="M198">
        <v>0</v>
      </c>
      <c r="N198">
        <v>3</v>
      </c>
      <c r="O198">
        <v>1</v>
      </c>
      <c r="P198">
        <v>200</v>
      </c>
      <c r="Q198">
        <v>0.109409190371991</v>
      </c>
      <c r="R198">
        <v>5</v>
      </c>
      <c r="S198" t="s">
        <v>20</v>
      </c>
    </row>
    <row r="199" spans="1:19" x14ac:dyDescent="0.25">
      <c r="A199" t="s">
        <v>336</v>
      </c>
      <c r="B199">
        <v>575</v>
      </c>
      <c r="C199" t="s">
        <v>33</v>
      </c>
      <c r="D199" t="s">
        <v>39</v>
      </c>
      <c r="E199" t="s">
        <v>40</v>
      </c>
      <c r="F199" t="s">
        <v>41</v>
      </c>
      <c r="G199" t="s">
        <v>42</v>
      </c>
      <c r="H199" t="s">
        <v>1327</v>
      </c>
      <c r="I199" t="s">
        <v>158</v>
      </c>
      <c r="J199" t="s">
        <v>925</v>
      </c>
      <c r="K199" t="s">
        <v>337</v>
      </c>
      <c r="L199" t="s">
        <v>336</v>
      </c>
      <c r="M199">
        <v>23</v>
      </c>
      <c r="N199">
        <v>36</v>
      </c>
      <c r="O199">
        <v>9</v>
      </c>
      <c r="P199">
        <v>44.1</v>
      </c>
      <c r="Q199">
        <v>0.98468271334792101</v>
      </c>
      <c r="R199">
        <v>3</v>
      </c>
      <c r="S199" t="s">
        <v>21</v>
      </c>
    </row>
    <row r="200" spans="1:19" x14ac:dyDescent="0.25">
      <c r="A200" t="s">
        <v>1332</v>
      </c>
      <c r="B200">
        <v>536</v>
      </c>
      <c r="C200" t="s">
        <v>33</v>
      </c>
      <c r="D200" t="s">
        <v>39</v>
      </c>
      <c r="E200" t="s">
        <v>40</v>
      </c>
      <c r="F200" t="s">
        <v>41</v>
      </c>
      <c r="G200" t="s">
        <v>42</v>
      </c>
      <c r="H200" t="s">
        <v>1327</v>
      </c>
      <c r="I200" t="s">
        <v>158</v>
      </c>
      <c r="J200" t="s">
        <v>925</v>
      </c>
      <c r="K200" t="s">
        <v>337</v>
      </c>
      <c r="L200" t="s">
        <v>1332</v>
      </c>
      <c r="M200">
        <v>2</v>
      </c>
      <c r="N200">
        <v>0</v>
      </c>
      <c r="O200">
        <v>1</v>
      </c>
      <c r="P200">
        <v>200</v>
      </c>
      <c r="Q200">
        <v>0.109409190371991</v>
      </c>
      <c r="R200">
        <v>5</v>
      </c>
      <c r="S200" t="s">
        <v>21</v>
      </c>
    </row>
    <row r="201" spans="1:19" x14ac:dyDescent="0.25">
      <c r="A201" t="s">
        <v>1333</v>
      </c>
      <c r="B201">
        <v>362</v>
      </c>
      <c r="C201" t="s">
        <v>33</v>
      </c>
      <c r="D201" t="s">
        <v>39</v>
      </c>
      <c r="E201" t="s">
        <v>40</v>
      </c>
      <c r="F201" t="s">
        <v>41</v>
      </c>
      <c r="G201" t="s">
        <v>42</v>
      </c>
      <c r="H201" t="s">
        <v>1327</v>
      </c>
      <c r="I201" t="s">
        <v>158</v>
      </c>
      <c r="J201" t="s">
        <v>925</v>
      </c>
      <c r="K201" t="s">
        <v>337</v>
      </c>
      <c r="L201" t="s">
        <v>1333</v>
      </c>
      <c r="M201">
        <v>1</v>
      </c>
      <c r="N201">
        <v>3</v>
      </c>
      <c r="O201">
        <v>2</v>
      </c>
      <c r="P201">
        <v>100</v>
      </c>
      <c r="Q201">
        <v>0.21881838074398199</v>
      </c>
      <c r="R201">
        <v>5</v>
      </c>
      <c r="S201" t="s">
        <v>21</v>
      </c>
    </row>
    <row r="202" spans="1:19" x14ac:dyDescent="0.25">
      <c r="A202" t="s">
        <v>763</v>
      </c>
      <c r="B202">
        <v>134</v>
      </c>
      <c r="C202" t="s">
        <v>33</v>
      </c>
      <c r="D202" t="s">
        <v>39</v>
      </c>
      <c r="E202" t="s">
        <v>40</v>
      </c>
      <c r="F202" t="s">
        <v>41</v>
      </c>
      <c r="G202" t="s">
        <v>42</v>
      </c>
      <c r="H202" t="s">
        <v>1327</v>
      </c>
      <c r="I202" t="s">
        <v>158</v>
      </c>
      <c r="J202" t="s">
        <v>763</v>
      </c>
      <c r="M202">
        <v>0</v>
      </c>
      <c r="N202">
        <v>8</v>
      </c>
      <c r="O202">
        <v>2</v>
      </c>
      <c r="P202">
        <v>200</v>
      </c>
      <c r="Q202">
        <v>0.21881838074398199</v>
      </c>
      <c r="R202">
        <v>5</v>
      </c>
      <c r="S202" t="s">
        <v>918</v>
      </c>
    </row>
    <row r="203" spans="1:19" x14ac:dyDescent="0.25">
      <c r="A203" t="s">
        <v>1334</v>
      </c>
      <c r="B203">
        <v>917</v>
      </c>
      <c r="C203" t="s">
        <v>33</v>
      </c>
      <c r="D203" t="s">
        <v>39</v>
      </c>
      <c r="E203" t="s">
        <v>40</v>
      </c>
      <c r="F203" t="s">
        <v>41</v>
      </c>
      <c r="G203" t="s">
        <v>42</v>
      </c>
      <c r="H203" t="s">
        <v>1327</v>
      </c>
      <c r="I203" t="s">
        <v>158</v>
      </c>
      <c r="J203" t="s">
        <v>763</v>
      </c>
      <c r="K203" t="s">
        <v>1335</v>
      </c>
      <c r="L203" t="s">
        <v>1334</v>
      </c>
      <c r="M203">
        <v>1</v>
      </c>
      <c r="N203">
        <v>1</v>
      </c>
      <c r="O203">
        <v>1</v>
      </c>
      <c r="P203">
        <v>0</v>
      </c>
      <c r="Q203">
        <v>0.109409190371991</v>
      </c>
      <c r="R203">
        <v>3</v>
      </c>
      <c r="S203" t="s">
        <v>21</v>
      </c>
    </row>
    <row r="204" spans="1:19" x14ac:dyDescent="0.25">
      <c r="A204" t="s">
        <v>1071</v>
      </c>
      <c r="B204">
        <v>777</v>
      </c>
      <c r="C204" t="s">
        <v>33</v>
      </c>
      <c r="D204" t="s">
        <v>39</v>
      </c>
      <c r="E204" t="s">
        <v>40</v>
      </c>
      <c r="F204" t="s">
        <v>41</v>
      </c>
      <c r="G204" t="s">
        <v>42</v>
      </c>
      <c r="H204" t="s">
        <v>1327</v>
      </c>
      <c r="I204" t="s">
        <v>158</v>
      </c>
      <c r="J204" t="s">
        <v>763</v>
      </c>
      <c r="K204" t="s">
        <v>1335</v>
      </c>
      <c r="L204" t="s">
        <v>1071</v>
      </c>
      <c r="M204">
        <v>2</v>
      </c>
      <c r="N204">
        <v>1</v>
      </c>
      <c r="O204">
        <v>2</v>
      </c>
      <c r="P204">
        <v>66.7</v>
      </c>
      <c r="Q204">
        <v>0.21881838074398199</v>
      </c>
      <c r="R204">
        <v>4</v>
      </c>
      <c r="S204" t="s">
        <v>21</v>
      </c>
    </row>
    <row r="205" spans="1:19" x14ac:dyDescent="0.25">
      <c r="A205" t="s">
        <v>1336</v>
      </c>
      <c r="B205">
        <v>527</v>
      </c>
      <c r="C205" t="s">
        <v>33</v>
      </c>
      <c r="D205" t="s">
        <v>39</v>
      </c>
      <c r="E205" t="s">
        <v>40</v>
      </c>
      <c r="F205" t="s">
        <v>41</v>
      </c>
      <c r="G205" t="s">
        <v>42</v>
      </c>
      <c r="H205" t="s">
        <v>1327</v>
      </c>
      <c r="I205" t="s">
        <v>158</v>
      </c>
      <c r="J205" t="s">
        <v>1337</v>
      </c>
      <c r="K205" t="s">
        <v>1338</v>
      </c>
      <c r="L205" t="s">
        <v>1336</v>
      </c>
      <c r="M205">
        <v>1</v>
      </c>
      <c r="N205">
        <v>0</v>
      </c>
      <c r="O205">
        <v>1</v>
      </c>
      <c r="P205">
        <v>200</v>
      </c>
      <c r="Q205">
        <v>0.109409190371991</v>
      </c>
      <c r="R205">
        <v>5</v>
      </c>
      <c r="S205" t="s">
        <v>21</v>
      </c>
    </row>
    <row r="206" spans="1:19" x14ac:dyDescent="0.25">
      <c r="A206" t="s">
        <v>1339</v>
      </c>
      <c r="B206">
        <v>720</v>
      </c>
      <c r="C206" t="s">
        <v>33</v>
      </c>
      <c r="D206" t="s">
        <v>39</v>
      </c>
      <c r="E206" t="s">
        <v>40</v>
      </c>
      <c r="F206" t="s">
        <v>41</v>
      </c>
      <c r="G206" t="s">
        <v>42</v>
      </c>
      <c r="H206" t="s">
        <v>1327</v>
      </c>
      <c r="I206" t="s">
        <v>158</v>
      </c>
      <c r="J206" t="s">
        <v>1340</v>
      </c>
      <c r="K206" t="s">
        <v>1341</v>
      </c>
      <c r="L206" t="s">
        <v>1339</v>
      </c>
      <c r="M206">
        <v>4</v>
      </c>
      <c r="N206">
        <v>4</v>
      </c>
      <c r="O206">
        <v>4</v>
      </c>
      <c r="P206">
        <v>0</v>
      </c>
      <c r="Q206">
        <v>0.43763676148796499</v>
      </c>
      <c r="R206">
        <v>3</v>
      </c>
      <c r="S206" t="s">
        <v>21</v>
      </c>
    </row>
    <row r="207" spans="1:19" x14ac:dyDescent="0.25">
      <c r="A207" t="s">
        <v>760</v>
      </c>
      <c r="B207">
        <v>353</v>
      </c>
      <c r="C207" t="s">
        <v>33</v>
      </c>
      <c r="D207" t="s">
        <v>39</v>
      </c>
      <c r="E207" t="s">
        <v>40</v>
      </c>
      <c r="F207" t="s">
        <v>41</v>
      </c>
      <c r="G207" t="s">
        <v>42</v>
      </c>
      <c r="H207" t="s">
        <v>1327</v>
      </c>
      <c r="I207" t="s">
        <v>158</v>
      </c>
      <c r="J207" t="s">
        <v>760</v>
      </c>
      <c r="M207">
        <v>94</v>
      </c>
      <c r="N207">
        <v>101</v>
      </c>
      <c r="O207">
        <v>27</v>
      </c>
      <c r="P207">
        <v>7.2</v>
      </c>
      <c r="Q207">
        <v>2.9540481400437599</v>
      </c>
      <c r="R207">
        <v>3</v>
      </c>
      <c r="S207" t="s">
        <v>918</v>
      </c>
    </row>
    <row r="208" spans="1:19" x14ac:dyDescent="0.25">
      <c r="A208" t="s">
        <v>733</v>
      </c>
      <c r="B208">
        <v>595</v>
      </c>
      <c r="C208" t="s">
        <v>33</v>
      </c>
      <c r="D208" t="s">
        <v>39</v>
      </c>
      <c r="E208" t="s">
        <v>40</v>
      </c>
      <c r="F208" t="s">
        <v>41</v>
      </c>
      <c r="G208" t="s">
        <v>42</v>
      </c>
      <c r="H208" t="s">
        <v>1327</v>
      </c>
      <c r="I208" t="s">
        <v>158</v>
      </c>
      <c r="J208" t="s">
        <v>760</v>
      </c>
      <c r="K208" t="s">
        <v>734</v>
      </c>
      <c r="L208" t="s">
        <v>733</v>
      </c>
      <c r="M208">
        <v>18</v>
      </c>
      <c r="N208">
        <v>18</v>
      </c>
      <c r="O208">
        <v>8</v>
      </c>
      <c r="P208">
        <v>0</v>
      </c>
      <c r="Q208">
        <v>0.87527352297592997</v>
      </c>
      <c r="R208">
        <v>3</v>
      </c>
      <c r="S208" t="s">
        <v>21</v>
      </c>
    </row>
    <row r="209" spans="1:19" x14ac:dyDescent="0.25">
      <c r="A209" t="s">
        <v>1342</v>
      </c>
      <c r="B209">
        <v>847</v>
      </c>
      <c r="C209" t="s">
        <v>33</v>
      </c>
      <c r="D209" t="s">
        <v>39</v>
      </c>
      <c r="E209" t="s">
        <v>40</v>
      </c>
      <c r="F209" t="s">
        <v>41</v>
      </c>
      <c r="G209" t="s">
        <v>42</v>
      </c>
      <c r="H209" t="s">
        <v>1327</v>
      </c>
      <c r="I209" t="s">
        <v>158</v>
      </c>
      <c r="J209" t="s">
        <v>760</v>
      </c>
      <c r="K209" t="s">
        <v>734</v>
      </c>
      <c r="L209" t="s">
        <v>1342</v>
      </c>
      <c r="M209">
        <v>3</v>
      </c>
      <c r="N209">
        <v>2</v>
      </c>
      <c r="O209">
        <v>2</v>
      </c>
      <c r="P209">
        <v>40</v>
      </c>
      <c r="Q209">
        <v>0.21881838074398199</v>
      </c>
      <c r="R209">
        <v>3</v>
      </c>
      <c r="S209" t="s">
        <v>21</v>
      </c>
    </row>
    <row r="210" spans="1:19" x14ac:dyDescent="0.25">
      <c r="A210" t="s">
        <v>858</v>
      </c>
      <c r="B210">
        <v>198</v>
      </c>
      <c r="C210" t="s">
        <v>33</v>
      </c>
      <c r="D210" t="s">
        <v>39</v>
      </c>
      <c r="E210" t="s">
        <v>40</v>
      </c>
      <c r="F210" t="s">
        <v>41</v>
      </c>
      <c r="G210" t="s">
        <v>42</v>
      </c>
      <c r="H210" t="s">
        <v>1327</v>
      </c>
      <c r="I210" t="s">
        <v>158</v>
      </c>
      <c r="J210" t="s">
        <v>760</v>
      </c>
      <c r="K210" t="s">
        <v>385</v>
      </c>
      <c r="L210" t="s">
        <v>858</v>
      </c>
      <c r="M210">
        <v>1</v>
      </c>
      <c r="N210">
        <v>6</v>
      </c>
      <c r="O210">
        <v>3</v>
      </c>
      <c r="P210">
        <v>142.9</v>
      </c>
      <c r="Q210">
        <v>0.328227571115974</v>
      </c>
      <c r="R210">
        <v>5</v>
      </c>
      <c r="S210" t="s">
        <v>21</v>
      </c>
    </row>
    <row r="211" spans="1:19" x14ac:dyDescent="0.25">
      <c r="A211" t="s">
        <v>1343</v>
      </c>
      <c r="B211">
        <v>531</v>
      </c>
      <c r="C211" t="s">
        <v>33</v>
      </c>
      <c r="D211" t="s">
        <v>39</v>
      </c>
      <c r="E211" t="s">
        <v>40</v>
      </c>
      <c r="F211" t="s">
        <v>41</v>
      </c>
      <c r="G211" t="s">
        <v>42</v>
      </c>
      <c r="H211" t="s">
        <v>1327</v>
      </c>
      <c r="I211" t="s">
        <v>158</v>
      </c>
      <c r="J211" t="s">
        <v>760</v>
      </c>
      <c r="K211" t="s">
        <v>385</v>
      </c>
      <c r="L211" t="s">
        <v>1343</v>
      </c>
      <c r="M211">
        <v>0</v>
      </c>
      <c r="N211">
        <v>1</v>
      </c>
      <c r="O211">
        <v>1</v>
      </c>
      <c r="P211">
        <v>200</v>
      </c>
      <c r="Q211">
        <v>0.109409190371991</v>
      </c>
      <c r="R211">
        <v>5</v>
      </c>
      <c r="S211" t="s">
        <v>21</v>
      </c>
    </row>
    <row r="212" spans="1:19" x14ac:dyDescent="0.25">
      <c r="A212" t="s">
        <v>1038</v>
      </c>
      <c r="B212">
        <v>150</v>
      </c>
      <c r="C212" t="s">
        <v>33</v>
      </c>
      <c r="D212" t="s">
        <v>39</v>
      </c>
      <c r="E212" t="s">
        <v>40</v>
      </c>
      <c r="F212" t="s">
        <v>41</v>
      </c>
      <c r="G212" t="s">
        <v>42</v>
      </c>
      <c r="H212" t="s">
        <v>1327</v>
      </c>
      <c r="I212" t="s">
        <v>158</v>
      </c>
      <c r="J212" t="s">
        <v>760</v>
      </c>
      <c r="K212" t="s">
        <v>385</v>
      </c>
      <c r="L212" t="s">
        <v>1038</v>
      </c>
      <c r="M212">
        <v>19</v>
      </c>
      <c r="N212">
        <v>5</v>
      </c>
      <c r="O212">
        <v>5</v>
      </c>
      <c r="P212">
        <v>116.7</v>
      </c>
      <c r="Q212">
        <v>0.54704595185995597</v>
      </c>
      <c r="R212">
        <v>5</v>
      </c>
      <c r="S212" t="s">
        <v>21</v>
      </c>
    </row>
    <row r="213" spans="1:19" x14ac:dyDescent="0.25">
      <c r="A213" t="s">
        <v>1344</v>
      </c>
      <c r="B213">
        <v>845</v>
      </c>
      <c r="C213" t="s">
        <v>33</v>
      </c>
      <c r="D213" t="s">
        <v>39</v>
      </c>
      <c r="E213" t="s">
        <v>40</v>
      </c>
      <c r="F213" t="s">
        <v>41</v>
      </c>
      <c r="G213" t="s">
        <v>42</v>
      </c>
      <c r="H213" t="s">
        <v>1327</v>
      </c>
      <c r="I213" t="s">
        <v>158</v>
      </c>
      <c r="J213" t="s">
        <v>760</v>
      </c>
      <c r="K213" t="s">
        <v>385</v>
      </c>
      <c r="L213" t="s">
        <v>1344</v>
      </c>
      <c r="M213">
        <v>2</v>
      </c>
      <c r="N213">
        <v>3</v>
      </c>
      <c r="O213">
        <v>2</v>
      </c>
      <c r="P213">
        <v>40</v>
      </c>
      <c r="Q213">
        <v>0.21881838074398199</v>
      </c>
      <c r="R213">
        <v>3</v>
      </c>
      <c r="S213" t="s">
        <v>21</v>
      </c>
    </row>
    <row r="214" spans="1:19" x14ac:dyDescent="0.25">
      <c r="A214" t="s">
        <v>1076</v>
      </c>
      <c r="B214">
        <v>220</v>
      </c>
      <c r="C214" t="s">
        <v>33</v>
      </c>
      <c r="D214" t="s">
        <v>39</v>
      </c>
      <c r="E214" t="s">
        <v>40</v>
      </c>
      <c r="F214" t="s">
        <v>41</v>
      </c>
      <c r="G214" t="s">
        <v>42</v>
      </c>
      <c r="H214" t="s">
        <v>1327</v>
      </c>
      <c r="I214" t="s">
        <v>158</v>
      </c>
      <c r="J214" t="s">
        <v>760</v>
      </c>
      <c r="K214" t="s">
        <v>385</v>
      </c>
      <c r="L214" t="s">
        <v>1076</v>
      </c>
      <c r="M214">
        <v>118</v>
      </c>
      <c r="N214">
        <v>134</v>
      </c>
      <c r="O214">
        <v>49</v>
      </c>
      <c r="P214">
        <v>12.7</v>
      </c>
      <c r="Q214">
        <v>5.3610503282275701</v>
      </c>
      <c r="R214">
        <v>3</v>
      </c>
      <c r="S214" t="s">
        <v>21</v>
      </c>
    </row>
    <row r="215" spans="1:19" x14ac:dyDescent="0.25">
      <c r="A215" t="s">
        <v>384</v>
      </c>
      <c r="B215">
        <v>795</v>
      </c>
      <c r="C215" t="s">
        <v>33</v>
      </c>
      <c r="D215" t="s">
        <v>39</v>
      </c>
      <c r="E215" t="s">
        <v>40</v>
      </c>
      <c r="F215" t="s">
        <v>41</v>
      </c>
      <c r="G215" t="s">
        <v>42</v>
      </c>
      <c r="H215" t="s">
        <v>1327</v>
      </c>
      <c r="I215" t="s">
        <v>158</v>
      </c>
      <c r="J215" t="s">
        <v>760</v>
      </c>
      <c r="K215" t="s">
        <v>385</v>
      </c>
      <c r="L215" t="s">
        <v>384</v>
      </c>
      <c r="M215">
        <v>48</v>
      </c>
      <c r="N215">
        <v>35</v>
      </c>
      <c r="O215">
        <v>3</v>
      </c>
      <c r="P215">
        <v>31.3</v>
      </c>
      <c r="Q215">
        <v>0.328227571115974</v>
      </c>
      <c r="R215">
        <v>3</v>
      </c>
      <c r="S215" t="s">
        <v>21</v>
      </c>
    </row>
    <row r="216" spans="1:19" x14ac:dyDescent="0.25">
      <c r="A216" t="s">
        <v>1048</v>
      </c>
      <c r="B216">
        <v>729</v>
      </c>
      <c r="C216" t="s">
        <v>33</v>
      </c>
      <c r="D216" t="s">
        <v>39</v>
      </c>
      <c r="E216" t="s">
        <v>40</v>
      </c>
      <c r="F216" t="s">
        <v>41</v>
      </c>
      <c r="G216" t="s">
        <v>42</v>
      </c>
      <c r="H216" t="s">
        <v>1327</v>
      </c>
      <c r="I216" t="s">
        <v>158</v>
      </c>
      <c r="J216" t="s">
        <v>760</v>
      </c>
      <c r="K216" t="s">
        <v>385</v>
      </c>
      <c r="L216" t="s">
        <v>1048</v>
      </c>
      <c r="M216">
        <v>13</v>
      </c>
      <c r="N216">
        <v>6</v>
      </c>
      <c r="O216">
        <v>2</v>
      </c>
      <c r="P216">
        <v>73.7</v>
      </c>
      <c r="Q216">
        <v>0.21881838074398199</v>
      </c>
      <c r="R216">
        <v>4</v>
      </c>
      <c r="S216" t="s">
        <v>21</v>
      </c>
    </row>
    <row r="217" spans="1:19" x14ac:dyDescent="0.25">
      <c r="A217" t="s">
        <v>529</v>
      </c>
      <c r="B217">
        <v>684</v>
      </c>
      <c r="C217" t="s">
        <v>33</v>
      </c>
      <c r="D217" t="s">
        <v>39</v>
      </c>
      <c r="E217" t="s">
        <v>40</v>
      </c>
      <c r="F217" t="s">
        <v>41</v>
      </c>
      <c r="G217" t="s">
        <v>42</v>
      </c>
      <c r="H217" t="s">
        <v>1327</v>
      </c>
      <c r="I217" t="s">
        <v>158</v>
      </c>
      <c r="J217" t="s">
        <v>760</v>
      </c>
      <c r="K217" t="s">
        <v>385</v>
      </c>
      <c r="L217" t="s">
        <v>529</v>
      </c>
      <c r="M217">
        <v>146</v>
      </c>
      <c r="N217">
        <v>134</v>
      </c>
      <c r="O217">
        <v>5</v>
      </c>
      <c r="P217">
        <v>8.6</v>
      </c>
      <c r="Q217">
        <v>0.54704595185995597</v>
      </c>
      <c r="R217">
        <v>3</v>
      </c>
      <c r="S217" t="s">
        <v>21</v>
      </c>
    </row>
    <row r="218" spans="1:19" x14ac:dyDescent="0.25">
      <c r="A218" t="s">
        <v>1345</v>
      </c>
      <c r="B218">
        <v>944</v>
      </c>
      <c r="C218" t="s">
        <v>33</v>
      </c>
      <c r="D218" t="s">
        <v>39</v>
      </c>
      <c r="E218" t="s">
        <v>40</v>
      </c>
      <c r="F218" t="s">
        <v>41</v>
      </c>
      <c r="G218" t="s">
        <v>42</v>
      </c>
      <c r="H218" t="s">
        <v>1327</v>
      </c>
      <c r="I218" t="s">
        <v>158</v>
      </c>
      <c r="J218" t="s">
        <v>760</v>
      </c>
      <c r="K218" t="s">
        <v>1346</v>
      </c>
      <c r="L218" t="s">
        <v>1345</v>
      </c>
      <c r="M218">
        <v>2</v>
      </c>
      <c r="N218">
        <v>1</v>
      </c>
      <c r="O218">
        <v>1</v>
      </c>
      <c r="P218">
        <v>66.7</v>
      </c>
      <c r="Q218">
        <v>0.109409190371991</v>
      </c>
      <c r="R218">
        <v>4</v>
      </c>
      <c r="S218" t="s">
        <v>21</v>
      </c>
    </row>
    <row r="219" spans="1:19" x14ac:dyDescent="0.25">
      <c r="A219" t="s">
        <v>1067</v>
      </c>
      <c r="B219">
        <v>205</v>
      </c>
      <c r="C219" t="s">
        <v>33</v>
      </c>
      <c r="D219" t="s">
        <v>39</v>
      </c>
      <c r="E219" t="s">
        <v>40</v>
      </c>
      <c r="F219" t="s">
        <v>41</v>
      </c>
      <c r="G219" t="s">
        <v>42</v>
      </c>
      <c r="H219" t="s">
        <v>1327</v>
      </c>
      <c r="I219" t="s">
        <v>158</v>
      </c>
      <c r="J219" t="s">
        <v>760</v>
      </c>
      <c r="K219" t="s">
        <v>1347</v>
      </c>
      <c r="L219" t="s">
        <v>1067</v>
      </c>
      <c r="M219">
        <v>2</v>
      </c>
      <c r="N219">
        <v>7</v>
      </c>
      <c r="O219">
        <v>3</v>
      </c>
      <c r="P219">
        <v>111.1</v>
      </c>
      <c r="Q219">
        <v>0.328227571115974</v>
      </c>
      <c r="R219">
        <v>5</v>
      </c>
      <c r="S219" t="s">
        <v>21</v>
      </c>
    </row>
    <row r="220" spans="1:19" x14ac:dyDescent="0.25">
      <c r="A220" t="s">
        <v>1348</v>
      </c>
      <c r="B220">
        <v>794</v>
      </c>
      <c r="C220" t="s">
        <v>33</v>
      </c>
      <c r="D220" t="s">
        <v>39</v>
      </c>
      <c r="E220" t="s">
        <v>40</v>
      </c>
      <c r="F220" t="s">
        <v>41</v>
      </c>
      <c r="G220" t="s">
        <v>42</v>
      </c>
      <c r="H220" t="s">
        <v>1327</v>
      </c>
      <c r="I220" t="s">
        <v>158</v>
      </c>
      <c r="J220" t="s">
        <v>760</v>
      </c>
      <c r="K220" t="s">
        <v>1349</v>
      </c>
      <c r="L220" t="s">
        <v>1348</v>
      </c>
      <c r="M220">
        <v>6</v>
      </c>
      <c r="N220">
        <v>4</v>
      </c>
      <c r="O220">
        <v>3</v>
      </c>
      <c r="P220">
        <v>40</v>
      </c>
      <c r="Q220">
        <v>0.328227571115974</v>
      </c>
      <c r="R220">
        <v>3</v>
      </c>
      <c r="S220" t="s">
        <v>21</v>
      </c>
    </row>
    <row r="221" spans="1:19" x14ac:dyDescent="0.25">
      <c r="A221" t="s">
        <v>1036</v>
      </c>
      <c r="B221">
        <v>517</v>
      </c>
      <c r="C221" t="s">
        <v>33</v>
      </c>
      <c r="D221" t="s">
        <v>39</v>
      </c>
      <c r="E221" t="s">
        <v>40</v>
      </c>
      <c r="F221" t="s">
        <v>41</v>
      </c>
      <c r="G221" t="s">
        <v>42</v>
      </c>
      <c r="H221" t="s">
        <v>1327</v>
      </c>
      <c r="I221" t="s">
        <v>158</v>
      </c>
      <c r="J221" t="s">
        <v>1350</v>
      </c>
      <c r="K221" t="s">
        <v>1351</v>
      </c>
      <c r="L221" t="s">
        <v>1036</v>
      </c>
      <c r="M221">
        <v>32</v>
      </c>
      <c r="N221">
        <v>30</v>
      </c>
      <c r="O221">
        <v>11</v>
      </c>
      <c r="P221">
        <v>6.5</v>
      </c>
      <c r="Q221">
        <v>1.2035010940919</v>
      </c>
      <c r="R221">
        <v>3</v>
      </c>
      <c r="S221" t="s">
        <v>21</v>
      </c>
    </row>
    <row r="222" spans="1:19" x14ac:dyDescent="0.25">
      <c r="A222" t="s">
        <v>303</v>
      </c>
      <c r="B222">
        <v>280</v>
      </c>
      <c r="C222" t="s">
        <v>33</v>
      </c>
      <c r="D222" t="s">
        <v>39</v>
      </c>
      <c r="E222" t="s">
        <v>40</v>
      </c>
      <c r="F222" t="s">
        <v>41</v>
      </c>
      <c r="G222" t="s">
        <v>42</v>
      </c>
      <c r="H222" t="s">
        <v>1327</v>
      </c>
      <c r="I222" t="s">
        <v>303</v>
      </c>
      <c r="M222">
        <v>1</v>
      </c>
      <c r="N222">
        <v>1</v>
      </c>
      <c r="O222">
        <v>1</v>
      </c>
      <c r="P222">
        <v>0</v>
      </c>
      <c r="Q222">
        <v>0.109409190371991</v>
      </c>
      <c r="R222">
        <v>3</v>
      </c>
      <c r="S222" t="s">
        <v>19</v>
      </c>
    </row>
    <row r="223" spans="1:19" x14ac:dyDescent="0.25">
      <c r="A223" t="s">
        <v>1352</v>
      </c>
      <c r="B223">
        <v>432</v>
      </c>
      <c r="C223" t="s">
        <v>33</v>
      </c>
      <c r="D223" t="s">
        <v>39</v>
      </c>
      <c r="E223" t="s">
        <v>40</v>
      </c>
      <c r="F223" t="s">
        <v>41</v>
      </c>
      <c r="G223" t="s">
        <v>42</v>
      </c>
      <c r="H223" t="s">
        <v>1327</v>
      </c>
      <c r="I223" t="s">
        <v>303</v>
      </c>
      <c r="L223" t="s">
        <v>1352</v>
      </c>
      <c r="M223">
        <v>24</v>
      </c>
      <c r="N223">
        <v>23</v>
      </c>
      <c r="O223">
        <v>17</v>
      </c>
      <c r="P223">
        <v>4.3</v>
      </c>
      <c r="Q223">
        <v>1.85995623632385</v>
      </c>
      <c r="R223">
        <v>3</v>
      </c>
      <c r="S223" t="s">
        <v>21</v>
      </c>
    </row>
    <row r="224" spans="1:19" x14ac:dyDescent="0.25">
      <c r="A224" t="s">
        <v>1353</v>
      </c>
      <c r="B224">
        <v>852</v>
      </c>
      <c r="C224" t="s">
        <v>33</v>
      </c>
      <c r="D224" t="s">
        <v>39</v>
      </c>
      <c r="E224" t="s">
        <v>40</v>
      </c>
      <c r="F224" t="s">
        <v>41</v>
      </c>
      <c r="G224" t="s">
        <v>42</v>
      </c>
      <c r="H224" t="s">
        <v>1327</v>
      </c>
      <c r="I224" t="s">
        <v>303</v>
      </c>
      <c r="L224" t="s">
        <v>1353</v>
      </c>
      <c r="M224">
        <v>2</v>
      </c>
      <c r="N224">
        <v>2</v>
      </c>
      <c r="O224">
        <v>2</v>
      </c>
      <c r="P224">
        <v>0</v>
      </c>
      <c r="Q224">
        <v>0.21881838074398199</v>
      </c>
      <c r="R224">
        <v>3</v>
      </c>
      <c r="S224" t="s">
        <v>21</v>
      </c>
    </row>
    <row r="225" spans="1:19" x14ac:dyDescent="0.25">
      <c r="A225" t="s">
        <v>302</v>
      </c>
      <c r="B225">
        <v>576</v>
      </c>
      <c r="C225" t="s">
        <v>33</v>
      </c>
      <c r="D225" t="s">
        <v>39</v>
      </c>
      <c r="E225" t="s">
        <v>40</v>
      </c>
      <c r="F225" t="s">
        <v>41</v>
      </c>
      <c r="G225" t="s">
        <v>42</v>
      </c>
      <c r="H225" t="s">
        <v>1327</v>
      </c>
      <c r="I225" t="s">
        <v>303</v>
      </c>
      <c r="L225" t="s">
        <v>302</v>
      </c>
      <c r="M225">
        <v>30</v>
      </c>
      <c r="N225">
        <v>34</v>
      </c>
      <c r="O225">
        <v>9</v>
      </c>
      <c r="P225">
        <v>12.5</v>
      </c>
      <c r="Q225">
        <v>0.98468271334792101</v>
      </c>
      <c r="R225">
        <v>3</v>
      </c>
      <c r="S225" t="s">
        <v>21</v>
      </c>
    </row>
    <row r="226" spans="1:19" x14ac:dyDescent="0.25">
      <c r="A226" t="s">
        <v>400</v>
      </c>
      <c r="B226">
        <v>294</v>
      </c>
      <c r="C226" t="s">
        <v>33</v>
      </c>
      <c r="D226" t="s">
        <v>39</v>
      </c>
      <c r="E226" t="s">
        <v>40</v>
      </c>
      <c r="F226" t="s">
        <v>41</v>
      </c>
      <c r="G226" t="s">
        <v>42</v>
      </c>
      <c r="H226" t="s">
        <v>1327</v>
      </c>
      <c r="I226" t="s">
        <v>400</v>
      </c>
      <c r="M226">
        <v>8</v>
      </c>
      <c r="N226">
        <v>5</v>
      </c>
      <c r="O226">
        <v>5</v>
      </c>
      <c r="P226">
        <v>46.2</v>
      </c>
      <c r="Q226">
        <v>0.54704595185995597</v>
      </c>
      <c r="R226">
        <v>3</v>
      </c>
      <c r="S226" t="s">
        <v>19</v>
      </c>
    </row>
    <row r="227" spans="1:19" x14ac:dyDescent="0.25">
      <c r="A227" t="s">
        <v>399</v>
      </c>
      <c r="B227">
        <v>226</v>
      </c>
      <c r="C227" t="s">
        <v>33</v>
      </c>
      <c r="D227" t="s">
        <v>39</v>
      </c>
      <c r="E227" t="s">
        <v>40</v>
      </c>
      <c r="F227" t="s">
        <v>41</v>
      </c>
      <c r="G227" t="s">
        <v>42</v>
      </c>
      <c r="H227" t="s">
        <v>1327</v>
      </c>
      <c r="I227" t="s">
        <v>400</v>
      </c>
      <c r="L227" t="s">
        <v>399</v>
      </c>
      <c r="M227">
        <v>138</v>
      </c>
      <c r="N227">
        <v>139</v>
      </c>
      <c r="O227">
        <v>48</v>
      </c>
      <c r="P227">
        <v>0.7</v>
      </c>
      <c r="Q227">
        <v>5.2516411378555796</v>
      </c>
      <c r="R227">
        <v>3</v>
      </c>
      <c r="S227" t="s">
        <v>21</v>
      </c>
    </row>
    <row r="228" spans="1:19" x14ac:dyDescent="0.25">
      <c r="A228" t="s">
        <v>1101</v>
      </c>
      <c r="B228">
        <v>115</v>
      </c>
      <c r="C228" t="s">
        <v>33</v>
      </c>
      <c r="D228" t="s">
        <v>39</v>
      </c>
      <c r="E228" t="s">
        <v>40</v>
      </c>
      <c r="F228" t="s">
        <v>41</v>
      </c>
      <c r="G228" t="s">
        <v>42</v>
      </c>
      <c r="H228" t="s">
        <v>1327</v>
      </c>
      <c r="I228" t="s">
        <v>400</v>
      </c>
      <c r="L228" t="s">
        <v>1101</v>
      </c>
      <c r="M228">
        <v>247</v>
      </c>
      <c r="N228">
        <v>246</v>
      </c>
      <c r="O228">
        <v>82</v>
      </c>
      <c r="P228">
        <v>0.4</v>
      </c>
      <c r="Q228">
        <v>8.97155361050328</v>
      </c>
      <c r="R228">
        <v>3</v>
      </c>
      <c r="S228" t="s">
        <v>21</v>
      </c>
    </row>
    <row r="229" spans="1:19" x14ac:dyDescent="0.25">
      <c r="A229" t="s">
        <v>1354</v>
      </c>
      <c r="B229">
        <v>545</v>
      </c>
      <c r="C229" t="s">
        <v>33</v>
      </c>
      <c r="D229" t="s">
        <v>39</v>
      </c>
      <c r="E229" t="s">
        <v>40</v>
      </c>
      <c r="F229" t="s">
        <v>41</v>
      </c>
      <c r="G229" t="s">
        <v>42</v>
      </c>
      <c r="H229" t="s">
        <v>1327</v>
      </c>
      <c r="I229" t="s">
        <v>1354</v>
      </c>
      <c r="M229">
        <v>5</v>
      </c>
      <c r="N229">
        <v>3</v>
      </c>
      <c r="O229">
        <v>4</v>
      </c>
      <c r="P229">
        <v>50</v>
      </c>
      <c r="Q229">
        <v>0.43763676148796499</v>
      </c>
      <c r="R229">
        <v>3</v>
      </c>
      <c r="S229" t="s">
        <v>19</v>
      </c>
    </row>
    <row r="230" spans="1:19" x14ac:dyDescent="0.25">
      <c r="A230" t="s">
        <v>1355</v>
      </c>
      <c r="B230">
        <v>930</v>
      </c>
      <c r="C230" t="s">
        <v>33</v>
      </c>
      <c r="D230" t="s">
        <v>39</v>
      </c>
      <c r="E230" t="s">
        <v>40</v>
      </c>
      <c r="F230" t="s">
        <v>41</v>
      </c>
      <c r="G230" t="s">
        <v>42</v>
      </c>
      <c r="H230" t="s">
        <v>1327</v>
      </c>
      <c r="I230" t="s">
        <v>1354</v>
      </c>
      <c r="L230" t="s">
        <v>1355</v>
      </c>
      <c r="M230">
        <v>10</v>
      </c>
      <c r="N230">
        <v>11</v>
      </c>
      <c r="O230">
        <v>1</v>
      </c>
      <c r="P230">
        <v>9.5</v>
      </c>
      <c r="Q230">
        <v>0.109409190371991</v>
      </c>
      <c r="R230">
        <v>3</v>
      </c>
      <c r="S230" t="s">
        <v>21</v>
      </c>
    </row>
    <row r="231" spans="1:19" x14ac:dyDescent="0.25">
      <c r="A231" t="s">
        <v>1356</v>
      </c>
      <c r="B231">
        <v>931</v>
      </c>
      <c r="C231" t="s">
        <v>33</v>
      </c>
      <c r="D231" t="s">
        <v>39</v>
      </c>
      <c r="E231" t="s">
        <v>40</v>
      </c>
      <c r="F231" t="s">
        <v>41</v>
      </c>
      <c r="G231" t="s">
        <v>42</v>
      </c>
      <c r="H231" t="s">
        <v>1327</v>
      </c>
      <c r="I231" t="s">
        <v>1354</v>
      </c>
      <c r="L231" t="s">
        <v>1356</v>
      </c>
      <c r="M231">
        <v>1</v>
      </c>
      <c r="N231">
        <v>1</v>
      </c>
      <c r="O231">
        <v>1</v>
      </c>
      <c r="P231">
        <v>0</v>
      </c>
      <c r="Q231">
        <v>0.109409190371991</v>
      </c>
      <c r="R231">
        <v>3</v>
      </c>
      <c r="S231" t="s">
        <v>21</v>
      </c>
    </row>
    <row r="232" spans="1:19" x14ac:dyDescent="0.25">
      <c r="A232" t="s">
        <v>1357</v>
      </c>
      <c r="B232">
        <v>958</v>
      </c>
      <c r="C232" t="s">
        <v>33</v>
      </c>
      <c r="D232" t="s">
        <v>39</v>
      </c>
      <c r="E232" t="s">
        <v>40</v>
      </c>
      <c r="F232" t="s">
        <v>41</v>
      </c>
      <c r="G232" t="s">
        <v>42</v>
      </c>
      <c r="H232" t="s">
        <v>1327</v>
      </c>
      <c r="I232" t="s">
        <v>1354</v>
      </c>
      <c r="J232" t="s">
        <v>1358</v>
      </c>
      <c r="L232" t="s">
        <v>1357</v>
      </c>
      <c r="M232">
        <v>1</v>
      </c>
      <c r="N232">
        <v>2</v>
      </c>
      <c r="O232">
        <v>1</v>
      </c>
      <c r="P232">
        <v>66.7</v>
      </c>
      <c r="Q232">
        <v>0.109409190371991</v>
      </c>
      <c r="R232">
        <v>4</v>
      </c>
      <c r="S232" t="s">
        <v>21</v>
      </c>
    </row>
    <row r="233" spans="1:19" x14ac:dyDescent="0.25">
      <c r="A233" t="s">
        <v>1319</v>
      </c>
      <c r="B233">
        <v>127</v>
      </c>
      <c r="C233" t="s">
        <v>33</v>
      </c>
      <c r="D233" t="s">
        <v>39</v>
      </c>
      <c r="E233" t="s">
        <v>40</v>
      </c>
      <c r="F233" t="s">
        <v>41</v>
      </c>
      <c r="G233" t="s">
        <v>42</v>
      </c>
      <c r="H233" t="s">
        <v>1359</v>
      </c>
      <c r="I233" t="s">
        <v>1319</v>
      </c>
      <c r="M233">
        <v>18</v>
      </c>
      <c r="N233">
        <v>18</v>
      </c>
      <c r="O233">
        <v>4</v>
      </c>
      <c r="P233">
        <v>0</v>
      </c>
      <c r="Q233">
        <v>0.43763676148796499</v>
      </c>
      <c r="R233">
        <v>3</v>
      </c>
      <c r="S233" t="s">
        <v>19</v>
      </c>
    </row>
    <row r="234" spans="1:19" x14ac:dyDescent="0.25">
      <c r="A234" t="s">
        <v>1360</v>
      </c>
      <c r="B234">
        <v>171</v>
      </c>
      <c r="C234" t="s">
        <v>33</v>
      </c>
      <c r="D234" t="s">
        <v>39</v>
      </c>
      <c r="E234" t="s">
        <v>40</v>
      </c>
      <c r="F234" t="s">
        <v>41</v>
      </c>
      <c r="G234" t="s">
        <v>42</v>
      </c>
      <c r="H234" t="s">
        <v>1359</v>
      </c>
      <c r="I234" t="s">
        <v>1315</v>
      </c>
      <c r="L234" t="s">
        <v>1360</v>
      </c>
      <c r="M234">
        <v>98</v>
      </c>
      <c r="N234">
        <v>99</v>
      </c>
      <c r="O234">
        <v>60</v>
      </c>
      <c r="P234">
        <v>1</v>
      </c>
      <c r="Q234">
        <v>6.5645514223194699</v>
      </c>
      <c r="R234">
        <v>3</v>
      </c>
      <c r="S234" t="s">
        <v>21</v>
      </c>
    </row>
    <row r="235" spans="1:19" x14ac:dyDescent="0.25">
      <c r="A235" t="s">
        <v>1361</v>
      </c>
      <c r="B235">
        <v>916</v>
      </c>
      <c r="C235" t="s">
        <v>33</v>
      </c>
      <c r="D235" t="s">
        <v>39</v>
      </c>
      <c r="E235" t="s">
        <v>40</v>
      </c>
      <c r="F235" t="s">
        <v>41</v>
      </c>
      <c r="G235" t="s">
        <v>42</v>
      </c>
      <c r="H235" t="s">
        <v>1359</v>
      </c>
      <c r="I235" t="s">
        <v>1315</v>
      </c>
      <c r="L235" t="s">
        <v>1361</v>
      </c>
      <c r="M235">
        <v>1</v>
      </c>
      <c r="N235">
        <v>1</v>
      </c>
      <c r="O235">
        <v>1</v>
      </c>
      <c r="P235">
        <v>0</v>
      </c>
      <c r="Q235">
        <v>0.109409190371991</v>
      </c>
      <c r="R235">
        <v>3</v>
      </c>
      <c r="S235" t="s">
        <v>21</v>
      </c>
    </row>
    <row r="236" spans="1:19" x14ac:dyDescent="0.25">
      <c r="A236" t="s">
        <v>37</v>
      </c>
      <c r="B236">
        <v>184</v>
      </c>
      <c r="C236" t="s">
        <v>33</v>
      </c>
      <c r="D236" t="s">
        <v>39</v>
      </c>
      <c r="E236" t="s">
        <v>40</v>
      </c>
      <c r="F236" t="s">
        <v>41</v>
      </c>
      <c r="G236" t="s">
        <v>42</v>
      </c>
      <c r="H236" t="s">
        <v>1359</v>
      </c>
      <c r="I236" t="s">
        <v>37</v>
      </c>
      <c r="M236">
        <v>184</v>
      </c>
      <c r="N236">
        <v>105</v>
      </c>
      <c r="O236">
        <v>42</v>
      </c>
      <c r="P236">
        <v>54.7</v>
      </c>
      <c r="Q236">
        <v>4.5951859956236296</v>
      </c>
      <c r="R236">
        <v>4</v>
      </c>
      <c r="S236" t="s">
        <v>19</v>
      </c>
    </row>
    <row r="237" spans="1:19" x14ac:dyDescent="0.25">
      <c r="A237" t="s">
        <v>316</v>
      </c>
      <c r="B237">
        <v>919</v>
      </c>
      <c r="C237" t="s">
        <v>33</v>
      </c>
      <c r="D237" t="s">
        <v>39</v>
      </c>
      <c r="E237" t="s">
        <v>40</v>
      </c>
      <c r="F237" t="s">
        <v>41</v>
      </c>
      <c r="G237" t="s">
        <v>42</v>
      </c>
      <c r="H237" t="s">
        <v>1359</v>
      </c>
      <c r="I237" t="s">
        <v>37</v>
      </c>
      <c r="L237" t="s">
        <v>316</v>
      </c>
      <c r="M237">
        <v>4</v>
      </c>
      <c r="N237">
        <v>4</v>
      </c>
      <c r="O237">
        <v>1</v>
      </c>
      <c r="P237">
        <v>0</v>
      </c>
      <c r="Q237">
        <v>0.109409190371991</v>
      </c>
      <c r="R237">
        <v>3</v>
      </c>
      <c r="S237" t="s">
        <v>21</v>
      </c>
    </row>
    <row r="238" spans="1:19" x14ac:dyDescent="0.25">
      <c r="A238" t="s">
        <v>1362</v>
      </c>
      <c r="B238">
        <v>40</v>
      </c>
      <c r="C238" t="s">
        <v>33</v>
      </c>
      <c r="D238" t="s">
        <v>39</v>
      </c>
      <c r="E238" t="s">
        <v>40</v>
      </c>
      <c r="F238" t="s">
        <v>41</v>
      </c>
      <c r="G238" t="s">
        <v>42</v>
      </c>
      <c r="H238" t="s">
        <v>1359</v>
      </c>
      <c r="I238" t="s">
        <v>37</v>
      </c>
      <c r="L238" t="s">
        <v>1362</v>
      </c>
      <c r="M238">
        <v>271</v>
      </c>
      <c r="N238">
        <v>275</v>
      </c>
      <c r="O238">
        <v>106</v>
      </c>
      <c r="P238">
        <v>1.5</v>
      </c>
      <c r="Q238">
        <v>11.5973741794311</v>
      </c>
      <c r="R238">
        <v>3</v>
      </c>
      <c r="S238" t="s">
        <v>21</v>
      </c>
    </row>
    <row r="239" spans="1:19" x14ac:dyDescent="0.25">
      <c r="A239" t="s">
        <v>204</v>
      </c>
      <c r="B239">
        <v>655</v>
      </c>
      <c r="C239" t="s">
        <v>33</v>
      </c>
      <c r="D239" t="s">
        <v>39</v>
      </c>
      <c r="E239" t="s">
        <v>40</v>
      </c>
      <c r="F239" t="s">
        <v>41</v>
      </c>
      <c r="G239" t="s">
        <v>42</v>
      </c>
      <c r="H239" t="s">
        <v>1359</v>
      </c>
      <c r="I239" t="s">
        <v>37</v>
      </c>
      <c r="L239" t="s">
        <v>204</v>
      </c>
      <c r="M239">
        <v>47</v>
      </c>
      <c r="N239">
        <v>49</v>
      </c>
      <c r="O239">
        <v>6</v>
      </c>
      <c r="P239">
        <v>4.2</v>
      </c>
      <c r="Q239">
        <v>0.65645514223194701</v>
      </c>
      <c r="R239">
        <v>3</v>
      </c>
      <c r="S239" t="s">
        <v>21</v>
      </c>
    </row>
    <row r="240" spans="1:19" x14ac:dyDescent="0.25">
      <c r="A240" t="s">
        <v>304</v>
      </c>
      <c r="B240">
        <v>460</v>
      </c>
      <c r="C240" t="s">
        <v>33</v>
      </c>
      <c r="D240" t="s">
        <v>39</v>
      </c>
      <c r="E240" t="s">
        <v>40</v>
      </c>
      <c r="F240" t="s">
        <v>41</v>
      </c>
      <c r="G240" t="s">
        <v>42</v>
      </c>
      <c r="H240" t="s">
        <v>1359</v>
      </c>
      <c r="I240" t="s">
        <v>37</v>
      </c>
      <c r="L240" t="s">
        <v>304</v>
      </c>
      <c r="M240">
        <v>3857</v>
      </c>
      <c r="N240">
        <v>3883</v>
      </c>
      <c r="O240">
        <v>270</v>
      </c>
      <c r="P240">
        <v>0.7</v>
      </c>
      <c r="Q240">
        <v>29.540481400437599</v>
      </c>
      <c r="R240">
        <v>1</v>
      </c>
      <c r="S240" t="s">
        <v>21</v>
      </c>
    </row>
    <row r="241" spans="1:19" x14ac:dyDescent="0.25">
      <c r="A241" t="s">
        <v>1363</v>
      </c>
      <c r="B241">
        <v>849</v>
      </c>
      <c r="C241" t="s">
        <v>33</v>
      </c>
      <c r="D241" t="s">
        <v>39</v>
      </c>
      <c r="E241" t="s">
        <v>40</v>
      </c>
      <c r="F241" t="s">
        <v>41</v>
      </c>
      <c r="G241" t="s">
        <v>42</v>
      </c>
      <c r="H241" t="s">
        <v>1359</v>
      </c>
      <c r="I241" t="s">
        <v>37</v>
      </c>
      <c r="L241" t="s">
        <v>1363</v>
      </c>
      <c r="M241">
        <v>3</v>
      </c>
      <c r="N241">
        <v>2</v>
      </c>
      <c r="O241">
        <v>2</v>
      </c>
      <c r="P241">
        <v>40</v>
      </c>
      <c r="Q241">
        <v>0.21881838074398199</v>
      </c>
      <c r="R241">
        <v>3</v>
      </c>
      <c r="S241" t="s">
        <v>21</v>
      </c>
    </row>
    <row r="242" spans="1:19" x14ac:dyDescent="0.25">
      <c r="A242" t="s">
        <v>51</v>
      </c>
      <c r="B242">
        <v>519</v>
      </c>
      <c r="C242" t="s">
        <v>33</v>
      </c>
      <c r="D242" t="s">
        <v>39</v>
      </c>
      <c r="E242" t="s">
        <v>40</v>
      </c>
      <c r="F242" t="s">
        <v>41</v>
      </c>
      <c r="G242" t="s">
        <v>42</v>
      </c>
      <c r="H242" t="s">
        <v>1359</v>
      </c>
      <c r="I242" t="s">
        <v>37</v>
      </c>
      <c r="L242" t="s">
        <v>51</v>
      </c>
      <c r="M242">
        <v>252</v>
      </c>
      <c r="N242">
        <v>262</v>
      </c>
      <c r="O242">
        <v>11</v>
      </c>
      <c r="P242">
        <v>3.9</v>
      </c>
      <c r="Q242">
        <v>1.2035010940919</v>
      </c>
      <c r="R242">
        <v>3</v>
      </c>
      <c r="S242" t="s">
        <v>21</v>
      </c>
    </row>
    <row r="243" spans="1:19" x14ac:dyDescent="0.25">
      <c r="A243" t="s">
        <v>1364</v>
      </c>
      <c r="B243">
        <v>850</v>
      </c>
      <c r="C243" t="s">
        <v>33</v>
      </c>
      <c r="D243" t="s">
        <v>39</v>
      </c>
      <c r="E243" t="s">
        <v>40</v>
      </c>
      <c r="F243" t="s">
        <v>41</v>
      </c>
      <c r="G243" t="s">
        <v>42</v>
      </c>
      <c r="H243" t="s">
        <v>1359</v>
      </c>
      <c r="I243" t="s">
        <v>37</v>
      </c>
      <c r="L243" t="s">
        <v>1364</v>
      </c>
      <c r="M243">
        <v>20</v>
      </c>
      <c r="N243">
        <v>20</v>
      </c>
      <c r="O243">
        <v>2</v>
      </c>
      <c r="P243">
        <v>0</v>
      </c>
      <c r="Q243">
        <v>0.21881838074398199</v>
      </c>
      <c r="R243">
        <v>3</v>
      </c>
      <c r="S243" t="s">
        <v>21</v>
      </c>
    </row>
    <row r="244" spans="1:19" x14ac:dyDescent="0.25">
      <c r="A244" t="s">
        <v>43</v>
      </c>
      <c r="B244">
        <v>920</v>
      </c>
      <c r="C244" t="s">
        <v>33</v>
      </c>
      <c r="D244" t="s">
        <v>39</v>
      </c>
      <c r="E244" t="s">
        <v>40</v>
      </c>
      <c r="F244" t="s">
        <v>41</v>
      </c>
      <c r="G244" t="s">
        <v>42</v>
      </c>
      <c r="H244" t="s">
        <v>1359</v>
      </c>
      <c r="I244" t="s">
        <v>37</v>
      </c>
      <c r="L244" t="s">
        <v>43</v>
      </c>
      <c r="M244">
        <v>1</v>
      </c>
      <c r="N244">
        <v>1</v>
      </c>
      <c r="O244">
        <v>1</v>
      </c>
      <c r="P244">
        <v>0</v>
      </c>
      <c r="Q244">
        <v>0.109409190371991</v>
      </c>
      <c r="R244">
        <v>3</v>
      </c>
      <c r="S244" t="s">
        <v>21</v>
      </c>
    </row>
    <row r="245" spans="1:19" x14ac:dyDescent="0.25">
      <c r="A245" t="s">
        <v>1365</v>
      </c>
      <c r="B245">
        <v>38</v>
      </c>
      <c r="C245" t="s">
        <v>33</v>
      </c>
      <c r="D245" t="s">
        <v>39</v>
      </c>
      <c r="E245" t="s">
        <v>40</v>
      </c>
      <c r="F245" t="s">
        <v>41</v>
      </c>
      <c r="G245" t="s">
        <v>42</v>
      </c>
      <c r="H245" t="s">
        <v>1359</v>
      </c>
      <c r="I245" t="s">
        <v>37</v>
      </c>
      <c r="L245" t="s">
        <v>1365</v>
      </c>
      <c r="M245">
        <v>397</v>
      </c>
      <c r="N245">
        <v>418</v>
      </c>
      <c r="O245">
        <v>109</v>
      </c>
      <c r="P245">
        <v>5.2</v>
      </c>
      <c r="Q245">
        <v>11.925601750546999</v>
      </c>
      <c r="R245">
        <v>3</v>
      </c>
      <c r="S245" t="s">
        <v>21</v>
      </c>
    </row>
    <row r="246" spans="1:19" x14ac:dyDescent="0.25">
      <c r="A246" t="s">
        <v>717</v>
      </c>
      <c r="B246">
        <v>140</v>
      </c>
      <c r="C246" t="s">
        <v>33</v>
      </c>
      <c r="D246" t="s">
        <v>39</v>
      </c>
      <c r="E246" t="s">
        <v>40</v>
      </c>
      <c r="F246" t="s">
        <v>41</v>
      </c>
      <c r="G246" t="s">
        <v>42</v>
      </c>
      <c r="H246" t="s">
        <v>1359</v>
      </c>
      <c r="I246" t="s">
        <v>37</v>
      </c>
      <c r="L246" t="s">
        <v>717</v>
      </c>
      <c r="M246">
        <v>485</v>
      </c>
      <c r="N246">
        <v>460</v>
      </c>
      <c r="O246">
        <v>69</v>
      </c>
      <c r="P246">
        <v>5.3</v>
      </c>
      <c r="Q246">
        <v>7.5492341356674002</v>
      </c>
      <c r="R246">
        <v>3</v>
      </c>
      <c r="S246" t="s">
        <v>21</v>
      </c>
    </row>
    <row r="247" spans="1:19" x14ac:dyDescent="0.25">
      <c r="A247" t="s">
        <v>160</v>
      </c>
      <c r="B247">
        <v>851</v>
      </c>
      <c r="C247" t="s">
        <v>33</v>
      </c>
      <c r="D247" t="s">
        <v>39</v>
      </c>
      <c r="E247" t="s">
        <v>40</v>
      </c>
      <c r="F247" t="s">
        <v>41</v>
      </c>
      <c r="G247" t="s">
        <v>42</v>
      </c>
      <c r="H247" t="s">
        <v>1359</v>
      </c>
      <c r="I247" t="s">
        <v>37</v>
      </c>
      <c r="L247" t="s">
        <v>160</v>
      </c>
      <c r="M247">
        <v>2</v>
      </c>
      <c r="N247">
        <v>2</v>
      </c>
      <c r="O247">
        <v>2</v>
      </c>
      <c r="P247">
        <v>0</v>
      </c>
      <c r="Q247">
        <v>0.21881838074398199</v>
      </c>
      <c r="R247">
        <v>3</v>
      </c>
      <c r="S247" t="s">
        <v>21</v>
      </c>
    </row>
    <row r="248" spans="1:19" x14ac:dyDescent="0.25">
      <c r="A248" t="s">
        <v>1366</v>
      </c>
      <c r="B248">
        <v>922</v>
      </c>
      <c r="C248" t="s">
        <v>33</v>
      </c>
      <c r="D248" t="s">
        <v>39</v>
      </c>
      <c r="E248" t="s">
        <v>40</v>
      </c>
      <c r="F248" t="s">
        <v>41</v>
      </c>
      <c r="G248" t="s">
        <v>42</v>
      </c>
      <c r="H248" t="s">
        <v>1359</v>
      </c>
      <c r="I248" t="s">
        <v>37</v>
      </c>
      <c r="L248" t="s">
        <v>1366</v>
      </c>
      <c r="M248">
        <v>7</v>
      </c>
      <c r="N248">
        <v>6</v>
      </c>
      <c r="O248">
        <v>1</v>
      </c>
      <c r="P248">
        <v>15.4</v>
      </c>
      <c r="Q248">
        <v>0.109409190371991</v>
      </c>
      <c r="R248">
        <v>3</v>
      </c>
      <c r="S248" t="s">
        <v>21</v>
      </c>
    </row>
    <row r="249" spans="1:19" x14ac:dyDescent="0.25">
      <c r="A249" t="s">
        <v>46</v>
      </c>
      <c r="B249">
        <v>561</v>
      </c>
      <c r="C249" t="s">
        <v>33</v>
      </c>
      <c r="D249" t="s">
        <v>39</v>
      </c>
      <c r="E249" t="s">
        <v>40</v>
      </c>
      <c r="F249" t="s">
        <v>41</v>
      </c>
      <c r="G249" t="s">
        <v>42</v>
      </c>
      <c r="H249" t="s">
        <v>1359</v>
      </c>
      <c r="I249" t="s">
        <v>37</v>
      </c>
      <c r="L249" t="s">
        <v>46</v>
      </c>
      <c r="M249">
        <v>1827</v>
      </c>
      <c r="N249">
        <v>1816</v>
      </c>
      <c r="O249">
        <v>147</v>
      </c>
      <c r="P249">
        <v>0.6</v>
      </c>
      <c r="Q249">
        <v>16.0831509846827</v>
      </c>
      <c r="R249">
        <v>2</v>
      </c>
      <c r="S249" t="s">
        <v>21</v>
      </c>
    </row>
    <row r="250" spans="1:19" x14ac:dyDescent="0.25">
      <c r="A250" t="s">
        <v>331</v>
      </c>
      <c r="B250">
        <v>796</v>
      </c>
      <c r="C250" t="s">
        <v>33</v>
      </c>
      <c r="D250" t="s">
        <v>39</v>
      </c>
      <c r="E250" t="s">
        <v>40</v>
      </c>
      <c r="F250" t="s">
        <v>41</v>
      </c>
      <c r="G250" t="s">
        <v>42</v>
      </c>
      <c r="H250" t="s">
        <v>1359</v>
      </c>
      <c r="I250" t="s">
        <v>37</v>
      </c>
      <c r="L250" t="s">
        <v>331</v>
      </c>
      <c r="M250">
        <v>28</v>
      </c>
      <c r="N250">
        <v>24</v>
      </c>
      <c r="O250">
        <v>3</v>
      </c>
      <c r="P250">
        <v>15.4</v>
      </c>
      <c r="Q250">
        <v>0.328227571115974</v>
      </c>
      <c r="R250">
        <v>3</v>
      </c>
      <c r="S250" t="s">
        <v>21</v>
      </c>
    </row>
    <row r="251" spans="1:19" x14ac:dyDescent="0.25">
      <c r="A251" t="s">
        <v>1367</v>
      </c>
      <c r="B251">
        <v>65</v>
      </c>
      <c r="C251" t="s">
        <v>33</v>
      </c>
      <c r="D251" t="s">
        <v>39</v>
      </c>
      <c r="E251" t="s">
        <v>40</v>
      </c>
      <c r="F251" t="s">
        <v>41</v>
      </c>
      <c r="G251" t="s">
        <v>42</v>
      </c>
      <c r="H251" t="s">
        <v>1359</v>
      </c>
      <c r="I251" t="s">
        <v>37</v>
      </c>
      <c r="L251" t="s">
        <v>1367</v>
      </c>
      <c r="M251">
        <v>650</v>
      </c>
      <c r="N251">
        <v>705</v>
      </c>
      <c r="O251">
        <v>98</v>
      </c>
      <c r="P251">
        <v>8.1</v>
      </c>
      <c r="Q251">
        <v>10.722100656455099</v>
      </c>
      <c r="R251">
        <v>3</v>
      </c>
      <c r="S251" t="s">
        <v>21</v>
      </c>
    </row>
    <row r="252" spans="1:19" x14ac:dyDescent="0.25">
      <c r="A252" t="s">
        <v>1368</v>
      </c>
      <c r="B252">
        <v>305</v>
      </c>
      <c r="C252" t="s">
        <v>33</v>
      </c>
      <c r="D252" t="s">
        <v>39</v>
      </c>
      <c r="E252" t="s">
        <v>40</v>
      </c>
      <c r="F252" t="s">
        <v>41</v>
      </c>
      <c r="G252" t="s">
        <v>42</v>
      </c>
      <c r="H252" t="s">
        <v>1359</v>
      </c>
      <c r="I252" t="s">
        <v>37</v>
      </c>
      <c r="L252" t="s">
        <v>1368</v>
      </c>
      <c r="M252">
        <v>301</v>
      </c>
      <c r="N252">
        <v>312</v>
      </c>
      <c r="O252">
        <v>32</v>
      </c>
      <c r="P252">
        <v>3.6</v>
      </c>
      <c r="Q252">
        <v>3.5010940919037199</v>
      </c>
      <c r="R252">
        <v>3</v>
      </c>
      <c r="S252" t="s">
        <v>21</v>
      </c>
    </row>
    <row r="253" spans="1:19" x14ac:dyDescent="0.25">
      <c r="A253" t="s">
        <v>1369</v>
      </c>
      <c r="B253">
        <v>708</v>
      </c>
      <c r="C253" t="s">
        <v>33</v>
      </c>
      <c r="D253" t="s">
        <v>39</v>
      </c>
      <c r="E253" t="s">
        <v>40</v>
      </c>
      <c r="F253" t="s">
        <v>41</v>
      </c>
      <c r="G253" t="s">
        <v>42</v>
      </c>
      <c r="H253" t="s">
        <v>1359</v>
      </c>
      <c r="I253" t="s">
        <v>37</v>
      </c>
      <c r="L253" t="s">
        <v>1369</v>
      </c>
      <c r="M253">
        <v>2507</v>
      </c>
      <c r="N253">
        <v>2522</v>
      </c>
      <c r="O253">
        <v>248</v>
      </c>
      <c r="P253">
        <v>0.6</v>
      </c>
      <c r="Q253">
        <v>27.1334792122538</v>
      </c>
      <c r="R253">
        <v>1</v>
      </c>
      <c r="S253" t="s">
        <v>21</v>
      </c>
    </row>
    <row r="254" spans="1:19" x14ac:dyDescent="0.25">
      <c r="A254" t="s">
        <v>53</v>
      </c>
      <c r="B254">
        <v>457</v>
      </c>
      <c r="C254" t="s">
        <v>33</v>
      </c>
      <c r="D254" t="s">
        <v>39</v>
      </c>
      <c r="E254" t="s">
        <v>40</v>
      </c>
      <c r="F254" t="s">
        <v>41</v>
      </c>
      <c r="G254" t="s">
        <v>42</v>
      </c>
      <c r="H254" t="s">
        <v>1359</v>
      </c>
      <c r="I254" t="s">
        <v>37</v>
      </c>
      <c r="L254" t="s">
        <v>53</v>
      </c>
      <c r="M254">
        <v>116</v>
      </c>
      <c r="N254">
        <v>113</v>
      </c>
      <c r="O254">
        <v>15</v>
      </c>
      <c r="P254">
        <v>2.6</v>
      </c>
      <c r="Q254">
        <v>1.6411378555798699</v>
      </c>
      <c r="R254">
        <v>3</v>
      </c>
      <c r="S254" t="s">
        <v>21</v>
      </c>
    </row>
    <row r="255" spans="1:19" x14ac:dyDescent="0.25">
      <c r="A255" t="s">
        <v>1370</v>
      </c>
      <c r="B255">
        <v>921</v>
      </c>
      <c r="C255" t="s">
        <v>33</v>
      </c>
      <c r="D255" t="s">
        <v>39</v>
      </c>
      <c r="E255" t="s">
        <v>40</v>
      </c>
      <c r="F255" t="s">
        <v>41</v>
      </c>
      <c r="G255" t="s">
        <v>42</v>
      </c>
      <c r="H255" t="s">
        <v>1359</v>
      </c>
      <c r="I255" t="s">
        <v>37</v>
      </c>
      <c r="J255" t="s">
        <v>926</v>
      </c>
      <c r="K255" t="s">
        <v>50</v>
      </c>
      <c r="L255" t="s">
        <v>1370</v>
      </c>
      <c r="M255">
        <v>10</v>
      </c>
      <c r="N255">
        <v>21</v>
      </c>
      <c r="O255">
        <v>1</v>
      </c>
      <c r="P255">
        <v>71</v>
      </c>
      <c r="Q255">
        <v>0.109409190371991</v>
      </c>
      <c r="R255">
        <v>4</v>
      </c>
      <c r="S255" t="s">
        <v>21</v>
      </c>
    </row>
    <row r="256" spans="1:19" x14ac:dyDescent="0.25">
      <c r="A256" t="s">
        <v>217</v>
      </c>
      <c r="B256">
        <v>853</v>
      </c>
      <c r="C256" t="s">
        <v>33</v>
      </c>
      <c r="D256" t="s">
        <v>39</v>
      </c>
      <c r="E256" t="s">
        <v>40</v>
      </c>
      <c r="F256" t="s">
        <v>41</v>
      </c>
      <c r="G256" t="s">
        <v>42</v>
      </c>
      <c r="H256" t="s">
        <v>1359</v>
      </c>
      <c r="I256" t="s">
        <v>218</v>
      </c>
      <c r="L256" t="s">
        <v>217</v>
      </c>
      <c r="M256">
        <v>5</v>
      </c>
      <c r="N256">
        <v>5</v>
      </c>
      <c r="O256">
        <v>2</v>
      </c>
      <c r="P256">
        <v>0</v>
      </c>
      <c r="Q256">
        <v>0.21881838074398199</v>
      </c>
      <c r="R256">
        <v>3</v>
      </c>
      <c r="S256" t="s">
        <v>21</v>
      </c>
    </row>
    <row r="257" spans="1:19" x14ac:dyDescent="0.25">
      <c r="A257" t="s">
        <v>206</v>
      </c>
      <c r="B257">
        <v>332</v>
      </c>
      <c r="C257" t="s">
        <v>33</v>
      </c>
      <c r="D257" t="s">
        <v>39</v>
      </c>
      <c r="E257" t="s">
        <v>40</v>
      </c>
      <c r="F257" t="s">
        <v>41</v>
      </c>
      <c r="G257" t="s">
        <v>42</v>
      </c>
      <c r="H257" t="s">
        <v>1359</v>
      </c>
      <c r="I257" t="s">
        <v>206</v>
      </c>
      <c r="M257">
        <v>1</v>
      </c>
      <c r="N257">
        <v>0</v>
      </c>
      <c r="O257">
        <v>1</v>
      </c>
      <c r="P257">
        <v>200</v>
      </c>
      <c r="Q257">
        <v>0.109409190371991</v>
      </c>
      <c r="R257">
        <v>5</v>
      </c>
      <c r="S257" t="s">
        <v>19</v>
      </c>
    </row>
    <row r="258" spans="1:19" x14ac:dyDescent="0.25">
      <c r="A258" t="s">
        <v>1371</v>
      </c>
      <c r="B258">
        <v>924</v>
      </c>
      <c r="C258" t="s">
        <v>33</v>
      </c>
      <c r="D258" t="s">
        <v>39</v>
      </c>
      <c r="E258" t="s">
        <v>40</v>
      </c>
      <c r="F258" t="s">
        <v>41</v>
      </c>
      <c r="G258" t="s">
        <v>42</v>
      </c>
      <c r="H258" t="s">
        <v>1359</v>
      </c>
      <c r="I258" t="s">
        <v>206</v>
      </c>
      <c r="L258" t="s">
        <v>1371</v>
      </c>
      <c r="M258">
        <v>1</v>
      </c>
      <c r="N258">
        <v>1</v>
      </c>
      <c r="O258">
        <v>1</v>
      </c>
      <c r="P258">
        <v>0</v>
      </c>
      <c r="Q258">
        <v>0.109409190371991</v>
      </c>
      <c r="R258">
        <v>3</v>
      </c>
      <c r="S258" t="s">
        <v>21</v>
      </c>
    </row>
    <row r="259" spans="1:19" x14ac:dyDescent="0.25">
      <c r="A259" t="s">
        <v>205</v>
      </c>
      <c r="B259">
        <v>927</v>
      </c>
      <c r="C259" t="s">
        <v>33</v>
      </c>
      <c r="D259" t="s">
        <v>39</v>
      </c>
      <c r="E259" t="s">
        <v>40</v>
      </c>
      <c r="F259" t="s">
        <v>41</v>
      </c>
      <c r="G259" t="s">
        <v>42</v>
      </c>
      <c r="H259" t="s">
        <v>1359</v>
      </c>
      <c r="I259" t="s">
        <v>206</v>
      </c>
      <c r="L259" t="s">
        <v>205</v>
      </c>
      <c r="M259">
        <v>1</v>
      </c>
      <c r="N259">
        <v>1</v>
      </c>
      <c r="O259">
        <v>1</v>
      </c>
      <c r="P259">
        <v>0</v>
      </c>
      <c r="Q259">
        <v>0.109409190371991</v>
      </c>
      <c r="R259">
        <v>3</v>
      </c>
      <c r="S259" t="s">
        <v>21</v>
      </c>
    </row>
    <row r="260" spans="1:19" x14ac:dyDescent="0.25">
      <c r="A260" t="s">
        <v>596</v>
      </c>
      <c r="B260">
        <v>722</v>
      </c>
      <c r="C260" t="s">
        <v>33</v>
      </c>
      <c r="D260" t="s">
        <v>39</v>
      </c>
      <c r="E260" t="s">
        <v>40</v>
      </c>
      <c r="F260" t="s">
        <v>41</v>
      </c>
      <c r="G260" t="s">
        <v>42</v>
      </c>
      <c r="H260" t="s">
        <v>1359</v>
      </c>
      <c r="I260" t="s">
        <v>206</v>
      </c>
      <c r="L260" t="s">
        <v>596</v>
      </c>
      <c r="M260">
        <v>10</v>
      </c>
      <c r="N260">
        <v>10</v>
      </c>
      <c r="O260">
        <v>4</v>
      </c>
      <c r="P260">
        <v>0</v>
      </c>
      <c r="Q260">
        <v>0.43763676148796499</v>
      </c>
      <c r="R260">
        <v>3</v>
      </c>
      <c r="S260" t="s">
        <v>21</v>
      </c>
    </row>
    <row r="261" spans="1:19" x14ac:dyDescent="0.25">
      <c r="A261" t="s">
        <v>54</v>
      </c>
      <c r="B261">
        <v>346</v>
      </c>
      <c r="C261" t="s">
        <v>33</v>
      </c>
      <c r="D261" t="s">
        <v>39</v>
      </c>
      <c r="E261" t="s">
        <v>40</v>
      </c>
      <c r="F261" t="s">
        <v>41</v>
      </c>
      <c r="G261" t="s">
        <v>42</v>
      </c>
      <c r="H261" t="s">
        <v>1359</v>
      </c>
      <c r="I261" t="s">
        <v>54</v>
      </c>
      <c r="M261">
        <v>16</v>
      </c>
      <c r="N261">
        <v>13</v>
      </c>
      <c r="O261">
        <v>13</v>
      </c>
      <c r="P261">
        <v>20.7</v>
      </c>
      <c r="Q261">
        <v>1.4223194748358901</v>
      </c>
      <c r="R261">
        <v>3</v>
      </c>
      <c r="S261" t="s">
        <v>19</v>
      </c>
    </row>
    <row r="262" spans="1:19" x14ac:dyDescent="0.25">
      <c r="A262" t="s">
        <v>1372</v>
      </c>
      <c r="B262">
        <v>538</v>
      </c>
      <c r="C262" t="s">
        <v>33</v>
      </c>
      <c r="D262" t="s">
        <v>39</v>
      </c>
      <c r="E262" t="s">
        <v>40</v>
      </c>
      <c r="F262" t="s">
        <v>41</v>
      </c>
      <c r="G262" t="s">
        <v>42</v>
      </c>
      <c r="H262" t="s">
        <v>1359</v>
      </c>
      <c r="I262" t="s">
        <v>54</v>
      </c>
      <c r="J262" t="s">
        <v>927</v>
      </c>
      <c r="K262" t="s">
        <v>724</v>
      </c>
      <c r="L262" t="s">
        <v>1372</v>
      </c>
      <c r="M262">
        <v>0</v>
      </c>
      <c r="N262">
        <v>2</v>
      </c>
      <c r="O262">
        <v>1</v>
      </c>
      <c r="P262">
        <v>200</v>
      </c>
      <c r="Q262">
        <v>0.109409190371991</v>
      </c>
      <c r="R262">
        <v>5</v>
      </c>
      <c r="S262" t="s">
        <v>21</v>
      </c>
    </row>
    <row r="263" spans="1:19" x14ac:dyDescent="0.25">
      <c r="A263" t="s">
        <v>1075</v>
      </c>
      <c r="B263">
        <v>590</v>
      </c>
      <c r="C263" t="s">
        <v>33</v>
      </c>
      <c r="D263" t="s">
        <v>39</v>
      </c>
      <c r="E263" t="s">
        <v>40</v>
      </c>
      <c r="F263" t="s">
        <v>41</v>
      </c>
      <c r="G263" t="s">
        <v>42</v>
      </c>
      <c r="H263" t="s">
        <v>1359</v>
      </c>
      <c r="I263" t="s">
        <v>54</v>
      </c>
      <c r="J263" t="s">
        <v>927</v>
      </c>
      <c r="K263" t="s">
        <v>724</v>
      </c>
      <c r="L263" t="s">
        <v>1075</v>
      </c>
      <c r="M263">
        <v>4</v>
      </c>
      <c r="N263">
        <v>7</v>
      </c>
      <c r="O263">
        <v>4</v>
      </c>
      <c r="P263">
        <v>54.5</v>
      </c>
      <c r="Q263">
        <v>0.43763676148796499</v>
      </c>
      <c r="R263">
        <v>4</v>
      </c>
      <c r="S263" t="s">
        <v>21</v>
      </c>
    </row>
    <row r="264" spans="1:19" x14ac:dyDescent="0.25">
      <c r="A264" t="s">
        <v>1017</v>
      </c>
      <c r="B264">
        <v>63</v>
      </c>
      <c r="C264" t="s">
        <v>33</v>
      </c>
      <c r="D264" t="s">
        <v>39</v>
      </c>
      <c r="E264" t="s">
        <v>40</v>
      </c>
      <c r="F264" t="s">
        <v>41</v>
      </c>
      <c r="G264" t="s">
        <v>42</v>
      </c>
      <c r="H264" t="s">
        <v>1359</v>
      </c>
      <c r="I264" t="s">
        <v>54</v>
      </c>
      <c r="J264" t="s">
        <v>927</v>
      </c>
      <c r="K264" t="s">
        <v>1373</v>
      </c>
      <c r="L264" t="s">
        <v>1017</v>
      </c>
      <c r="M264">
        <v>390</v>
      </c>
      <c r="N264">
        <v>382</v>
      </c>
      <c r="O264">
        <v>99</v>
      </c>
      <c r="P264">
        <v>2.1</v>
      </c>
      <c r="Q264">
        <v>10.8315098468271</v>
      </c>
      <c r="R264">
        <v>3</v>
      </c>
      <c r="S264" t="s">
        <v>21</v>
      </c>
    </row>
    <row r="265" spans="1:19" x14ac:dyDescent="0.25">
      <c r="A265" t="s">
        <v>1074</v>
      </c>
      <c r="B265">
        <v>541</v>
      </c>
      <c r="C265" t="s">
        <v>33</v>
      </c>
      <c r="D265" t="s">
        <v>39</v>
      </c>
      <c r="E265" t="s">
        <v>40</v>
      </c>
      <c r="F265" t="s">
        <v>41</v>
      </c>
      <c r="G265" t="s">
        <v>42</v>
      </c>
      <c r="H265" t="s">
        <v>1359</v>
      </c>
      <c r="I265" t="s">
        <v>54</v>
      </c>
      <c r="J265" t="s">
        <v>927</v>
      </c>
      <c r="K265" t="s">
        <v>1374</v>
      </c>
      <c r="L265" t="s">
        <v>1074</v>
      </c>
      <c r="M265">
        <v>1</v>
      </c>
      <c r="N265">
        <v>0</v>
      </c>
      <c r="O265">
        <v>1</v>
      </c>
      <c r="P265">
        <v>200</v>
      </c>
      <c r="Q265">
        <v>0.109409190371991</v>
      </c>
      <c r="R265">
        <v>5</v>
      </c>
      <c r="S265" t="s">
        <v>21</v>
      </c>
    </row>
    <row r="266" spans="1:19" x14ac:dyDescent="0.25">
      <c r="A266" t="s">
        <v>1018</v>
      </c>
      <c r="B266">
        <v>489</v>
      </c>
      <c r="C266" t="s">
        <v>33</v>
      </c>
      <c r="D266" t="s">
        <v>39</v>
      </c>
      <c r="E266" t="s">
        <v>40</v>
      </c>
      <c r="F266" t="s">
        <v>41</v>
      </c>
      <c r="G266" t="s">
        <v>42</v>
      </c>
      <c r="H266" t="s">
        <v>1359</v>
      </c>
      <c r="I266" t="s">
        <v>54</v>
      </c>
      <c r="J266" t="s">
        <v>927</v>
      </c>
      <c r="K266" t="s">
        <v>1374</v>
      </c>
      <c r="L266" t="s">
        <v>1018</v>
      </c>
      <c r="M266">
        <v>15</v>
      </c>
      <c r="N266">
        <v>16</v>
      </c>
      <c r="O266">
        <v>13</v>
      </c>
      <c r="P266">
        <v>6.5</v>
      </c>
      <c r="Q266">
        <v>1.4223194748358901</v>
      </c>
      <c r="R266">
        <v>3</v>
      </c>
      <c r="S266" t="s">
        <v>21</v>
      </c>
    </row>
    <row r="267" spans="1:19" x14ac:dyDescent="0.25">
      <c r="A267" t="s">
        <v>1375</v>
      </c>
      <c r="B267">
        <v>797</v>
      </c>
      <c r="C267" t="s">
        <v>33</v>
      </c>
      <c r="D267" t="s">
        <v>39</v>
      </c>
      <c r="E267" t="s">
        <v>40</v>
      </c>
      <c r="F267" t="s">
        <v>41</v>
      </c>
      <c r="G267" t="s">
        <v>42</v>
      </c>
      <c r="H267" t="s">
        <v>1359</v>
      </c>
      <c r="I267" t="s">
        <v>54</v>
      </c>
      <c r="J267" t="s">
        <v>927</v>
      </c>
      <c r="K267" t="s">
        <v>1374</v>
      </c>
      <c r="L267" t="s">
        <v>1375</v>
      </c>
      <c r="M267">
        <v>2</v>
      </c>
      <c r="N267">
        <v>3</v>
      </c>
      <c r="O267">
        <v>3</v>
      </c>
      <c r="P267">
        <v>40</v>
      </c>
      <c r="Q267">
        <v>0.328227571115974</v>
      </c>
      <c r="R267">
        <v>3</v>
      </c>
      <c r="S267" t="s">
        <v>21</v>
      </c>
    </row>
    <row r="268" spans="1:19" x14ac:dyDescent="0.25">
      <c r="A268" t="s">
        <v>1376</v>
      </c>
      <c r="B268">
        <v>546</v>
      </c>
      <c r="C268" t="s">
        <v>33</v>
      </c>
      <c r="D268" t="s">
        <v>39</v>
      </c>
      <c r="E268" t="s">
        <v>40</v>
      </c>
      <c r="F268" t="s">
        <v>41</v>
      </c>
      <c r="G268" t="s">
        <v>42</v>
      </c>
      <c r="H268" t="s">
        <v>1359</v>
      </c>
      <c r="I268" t="s">
        <v>54</v>
      </c>
      <c r="J268" t="s">
        <v>927</v>
      </c>
      <c r="K268" t="s">
        <v>1374</v>
      </c>
      <c r="L268" t="s">
        <v>1376</v>
      </c>
      <c r="M268">
        <v>0</v>
      </c>
      <c r="N268">
        <v>2</v>
      </c>
      <c r="O268">
        <v>1</v>
      </c>
      <c r="P268">
        <v>200</v>
      </c>
      <c r="Q268">
        <v>0.109409190371991</v>
      </c>
      <c r="R268">
        <v>5</v>
      </c>
      <c r="S268" t="s">
        <v>21</v>
      </c>
    </row>
    <row r="269" spans="1:19" x14ac:dyDescent="0.25">
      <c r="A269" t="s">
        <v>1023</v>
      </c>
      <c r="B269">
        <v>626</v>
      </c>
      <c r="C269" t="s">
        <v>33</v>
      </c>
      <c r="D269" t="s">
        <v>39</v>
      </c>
      <c r="E269" t="s">
        <v>40</v>
      </c>
      <c r="F269" t="s">
        <v>41</v>
      </c>
      <c r="G269" t="s">
        <v>42</v>
      </c>
      <c r="H269" t="s">
        <v>1359</v>
      </c>
      <c r="I269" t="s">
        <v>54</v>
      </c>
      <c r="J269" t="s">
        <v>927</v>
      </c>
      <c r="K269" t="s">
        <v>1374</v>
      </c>
      <c r="L269" t="s">
        <v>1023</v>
      </c>
      <c r="M269">
        <v>8</v>
      </c>
      <c r="N269">
        <v>6</v>
      </c>
      <c r="O269">
        <v>7</v>
      </c>
      <c r="P269">
        <v>28.6</v>
      </c>
      <c r="Q269">
        <v>0.76586433260393905</v>
      </c>
      <c r="R269">
        <v>3</v>
      </c>
      <c r="S269" t="s">
        <v>21</v>
      </c>
    </row>
    <row r="270" spans="1:19" x14ac:dyDescent="0.25">
      <c r="A270" t="s">
        <v>1037</v>
      </c>
      <c r="B270">
        <v>462</v>
      </c>
      <c r="C270" t="s">
        <v>33</v>
      </c>
      <c r="D270" t="s">
        <v>39</v>
      </c>
      <c r="E270" t="s">
        <v>40</v>
      </c>
      <c r="F270" t="s">
        <v>41</v>
      </c>
      <c r="G270" t="s">
        <v>42</v>
      </c>
      <c r="H270" t="s">
        <v>1359</v>
      </c>
      <c r="I270" t="s">
        <v>54</v>
      </c>
      <c r="J270" t="s">
        <v>927</v>
      </c>
      <c r="K270" t="s">
        <v>1374</v>
      </c>
      <c r="L270" t="s">
        <v>1037</v>
      </c>
      <c r="M270">
        <v>27</v>
      </c>
      <c r="N270">
        <v>23</v>
      </c>
      <c r="O270">
        <v>15</v>
      </c>
      <c r="P270">
        <v>16</v>
      </c>
      <c r="Q270">
        <v>1.6411378555798699</v>
      </c>
      <c r="R270">
        <v>3</v>
      </c>
      <c r="S270" t="s">
        <v>21</v>
      </c>
    </row>
    <row r="271" spans="1:19" x14ac:dyDescent="0.25">
      <c r="A271" t="s">
        <v>1062</v>
      </c>
      <c r="B271">
        <v>491</v>
      </c>
      <c r="C271" t="s">
        <v>33</v>
      </c>
      <c r="D271" t="s">
        <v>39</v>
      </c>
      <c r="E271" t="s">
        <v>40</v>
      </c>
      <c r="F271" t="s">
        <v>41</v>
      </c>
      <c r="G271" t="s">
        <v>42</v>
      </c>
      <c r="H271" t="s">
        <v>1359</v>
      </c>
      <c r="I271" t="s">
        <v>54</v>
      </c>
      <c r="J271" t="s">
        <v>927</v>
      </c>
      <c r="K271" t="s">
        <v>1377</v>
      </c>
      <c r="L271" t="s">
        <v>1062</v>
      </c>
      <c r="M271">
        <v>49</v>
      </c>
      <c r="N271">
        <v>48</v>
      </c>
      <c r="O271">
        <v>13</v>
      </c>
      <c r="P271">
        <v>2.1</v>
      </c>
      <c r="Q271">
        <v>1.4223194748358901</v>
      </c>
      <c r="R271">
        <v>3</v>
      </c>
      <c r="S271" t="s">
        <v>21</v>
      </c>
    </row>
    <row r="272" spans="1:19" x14ac:dyDescent="0.25">
      <c r="A272" t="s">
        <v>530</v>
      </c>
      <c r="B272">
        <v>928</v>
      </c>
      <c r="C272" t="s">
        <v>33</v>
      </c>
      <c r="D272" t="s">
        <v>39</v>
      </c>
      <c r="E272" t="s">
        <v>40</v>
      </c>
      <c r="F272" t="s">
        <v>41</v>
      </c>
      <c r="G272" t="s">
        <v>42</v>
      </c>
      <c r="H272" t="s">
        <v>1359</v>
      </c>
      <c r="I272" t="s">
        <v>54</v>
      </c>
      <c r="J272" t="s">
        <v>927</v>
      </c>
      <c r="K272" t="s">
        <v>531</v>
      </c>
      <c r="L272" t="s">
        <v>530</v>
      </c>
      <c r="M272">
        <v>1</v>
      </c>
      <c r="N272">
        <v>1</v>
      </c>
      <c r="O272">
        <v>1</v>
      </c>
      <c r="P272">
        <v>0</v>
      </c>
      <c r="Q272">
        <v>0.109409190371991</v>
      </c>
      <c r="R272">
        <v>3</v>
      </c>
      <c r="S272" t="s">
        <v>21</v>
      </c>
    </row>
    <row r="273" spans="1:19" x14ac:dyDescent="0.25">
      <c r="A273" t="s">
        <v>1378</v>
      </c>
      <c r="B273">
        <v>627</v>
      </c>
      <c r="C273" t="s">
        <v>33</v>
      </c>
      <c r="D273" t="s">
        <v>39</v>
      </c>
      <c r="E273" t="s">
        <v>40</v>
      </c>
      <c r="F273" t="s">
        <v>41</v>
      </c>
      <c r="G273" t="s">
        <v>42</v>
      </c>
      <c r="H273" t="s">
        <v>1359</v>
      </c>
      <c r="I273" t="s">
        <v>54</v>
      </c>
      <c r="J273" t="s">
        <v>927</v>
      </c>
      <c r="K273" t="s">
        <v>531</v>
      </c>
      <c r="L273" t="s">
        <v>1378</v>
      </c>
      <c r="M273">
        <v>6</v>
      </c>
      <c r="N273">
        <v>7</v>
      </c>
      <c r="O273">
        <v>7</v>
      </c>
      <c r="P273">
        <v>15.4</v>
      </c>
      <c r="Q273">
        <v>0.76586433260393905</v>
      </c>
      <c r="R273">
        <v>3</v>
      </c>
      <c r="S273" t="s">
        <v>21</v>
      </c>
    </row>
    <row r="274" spans="1:19" x14ac:dyDescent="0.25">
      <c r="A274" t="s">
        <v>1379</v>
      </c>
      <c r="B274">
        <v>929</v>
      </c>
      <c r="C274" t="s">
        <v>33</v>
      </c>
      <c r="D274" t="s">
        <v>39</v>
      </c>
      <c r="E274" t="s">
        <v>40</v>
      </c>
      <c r="F274" t="s">
        <v>41</v>
      </c>
      <c r="G274" t="s">
        <v>42</v>
      </c>
      <c r="H274" t="s">
        <v>1359</v>
      </c>
      <c r="I274" t="s">
        <v>1380</v>
      </c>
      <c r="L274" t="s">
        <v>1379</v>
      </c>
      <c r="M274">
        <v>11</v>
      </c>
      <c r="N274">
        <v>10</v>
      </c>
      <c r="O274">
        <v>1</v>
      </c>
      <c r="P274">
        <v>9.5</v>
      </c>
      <c r="Q274">
        <v>0.109409190371991</v>
      </c>
      <c r="R274">
        <v>3</v>
      </c>
      <c r="S274" t="s">
        <v>21</v>
      </c>
    </row>
    <row r="275" spans="1:19" x14ac:dyDescent="0.25">
      <c r="A275" t="s">
        <v>1381</v>
      </c>
      <c r="B275">
        <v>854</v>
      </c>
      <c r="C275" t="s">
        <v>33</v>
      </c>
      <c r="D275" t="s">
        <v>39</v>
      </c>
      <c r="E275" t="s">
        <v>40</v>
      </c>
      <c r="F275" t="s">
        <v>41</v>
      </c>
      <c r="G275" t="s">
        <v>42</v>
      </c>
      <c r="H275" t="s">
        <v>1359</v>
      </c>
      <c r="I275" t="s">
        <v>289</v>
      </c>
      <c r="J275" t="s">
        <v>1382</v>
      </c>
      <c r="L275" t="s">
        <v>1381</v>
      </c>
      <c r="M275">
        <v>34</v>
      </c>
      <c r="N275">
        <v>20</v>
      </c>
      <c r="O275">
        <v>2</v>
      </c>
      <c r="P275">
        <v>51.9</v>
      </c>
      <c r="Q275">
        <v>0.21881838074398199</v>
      </c>
      <c r="R275">
        <v>3</v>
      </c>
      <c r="S275" t="s">
        <v>21</v>
      </c>
    </row>
    <row r="276" spans="1:19" x14ac:dyDescent="0.25">
      <c r="A276" t="s">
        <v>592</v>
      </c>
      <c r="B276">
        <v>932</v>
      </c>
      <c r="C276" t="s">
        <v>33</v>
      </c>
      <c r="D276" t="s">
        <v>39</v>
      </c>
      <c r="E276" t="s">
        <v>40</v>
      </c>
      <c r="F276" t="s">
        <v>41</v>
      </c>
      <c r="G276" t="s">
        <v>42</v>
      </c>
      <c r="H276" t="s">
        <v>1359</v>
      </c>
      <c r="I276" t="s">
        <v>289</v>
      </c>
      <c r="J276" t="s">
        <v>1383</v>
      </c>
      <c r="L276" t="s">
        <v>592</v>
      </c>
      <c r="M276">
        <v>2</v>
      </c>
      <c r="N276">
        <v>2</v>
      </c>
      <c r="O276">
        <v>1</v>
      </c>
      <c r="P276">
        <v>0</v>
      </c>
      <c r="Q276">
        <v>0.109409190371991</v>
      </c>
      <c r="R276">
        <v>3</v>
      </c>
      <c r="S276" t="s">
        <v>21</v>
      </c>
    </row>
    <row r="277" spans="1:19" x14ac:dyDescent="0.25">
      <c r="A277" t="s">
        <v>1384</v>
      </c>
      <c r="B277">
        <v>245</v>
      </c>
      <c r="C277" t="s">
        <v>33</v>
      </c>
      <c r="D277" t="s">
        <v>39</v>
      </c>
      <c r="E277" t="s">
        <v>40</v>
      </c>
      <c r="F277" t="s">
        <v>41</v>
      </c>
      <c r="G277" t="s">
        <v>42</v>
      </c>
      <c r="H277" t="s">
        <v>1359</v>
      </c>
      <c r="I277" t="s">
        <v>289</v>
      </c>
      <c r="J277" t="s">
        <v>1383</v>
      </c>
      <c r="L277" t="s">
        <v>1384</v>
      </c>
      <c r="M277">
        <v>100</v>
      </c>
      <c r="N277">
        <v>102</v>
      </c>
      <c r="O277">
        <v>42</v>
      </c>
      <c r="P277">
        <v>2</v>
      </c>
      <c r="Q277">
        <v>4.5951859956236296</v>
      </c>
      <c r="R277">
        <v>3</v>
      </c>
      <c r="S277" t="s">
        <v>21</v>
      </c>
    </row>
    <row r="278" spans="1:19" x14ac:dyDescent="0.25">
      <c r="A278" t="s">
        <v>1385</v>
      </c>
      <c r="B278">
        <v>97</v>
      </c>
      <c r="C278" t="s">
        <v>33</v>
      </c>
      <c r="D278" t="s">
        <v>39</v>
      </c>
      <c r="E278" t="s">
        <v>40</v>
      </c>
      <c r="F278" t="s">
        <v>41</v>
      </c>
      <c r="G278" t="s">
        <v>42</v>
      </c>
      <c r="H278" t="s">
        <v>1359</v>
      </c>
      <c r="I278" t="s">
        <v>289</v>
      </c>
      <c r="J278" t="s">
        <v>1386</v>
      </c>
      <c r="L278" t="s">
        <v>1385</v>
      </c>
      <c r="M278">
        <v>581</v>
      </c>
      <c r="N278">
        <v>589</v>
      </c>
      <c r="O278">
        <v>88</v>
      </c>
      <c r="P278">
        <v>1.4</v>
      </c>
      <c r="Q278">
        <v>9.62800875273523</v>
      </c>
      <c r="R278">
        <v>3</v>
      </c>
      <c r="S278" t="s">
        <v>21</v>
      </c>
    </row>
    <row r="279" spans="1:19" x14ac:dyDescent="0.25">
      <c r="A279" t="s">
        <v>1387</v>
      </c>
      <c r="B279">
        <v>706</v>
      </c>
      <c r="C279" t="s">
        <v>33</v>
      </c>
      <c r="D279" t="s">
        <v>39</v>
      </c>
      <c r="E279" t="s">
        <v>40</v>
      </c>
      <c r="F279" t="s">
        <v>41</v>
      </c>
      <c r="G279" t="s">
        <v>42</v>
      </c>
      <c r="H279" t="s">
        <v>1359</v>
      </c>
      <c r="I279" t="s">
        <v>1387</v>
      </c>
      <c r="M279">
        <v>0</v>
      </c>
      <c r="N279">
        <v>4</v>
      </c>
      <c r="O279">
        <v>1</v>
      </c>
      <c r="P279">
        <v>200</v>
      </c>
      <c r="Q279">
        <v>0.109409190371991</v>
      </c>
      <c r="R279">
        <v>5</v>
      </c>
      <c r="S279" t="s">
        <v>19</v>
      </c>
    </row>
    <row r="280" spans="1:19" x14ac:dyDescent="0.25">
      <c r="A280" t="s">
        <v>1388</v>
      </c>
      <c r="B280">
        <v>933</v>
      </c>
      <c r="C280" t="s">
        <v>33</v>
      </c>
      <c r="D280" t="s">
        <v>39</v>
      </c>
      <c r="E280" t="s">
        <v>40</v>
      </c>
      <c r="F280" t="s">
        <v>41</v>
      </c>
      <c r="G280" t="s">
        <v>42</v>
      </c>
      <c r="H280" t="s">
        <v>1359</v>
      </c>
      <c r="I280" t="s">
        <v>1387</v>
      </c>
      <c r="J280" t="s">
        <v>1389</v>
      </c>
      <c r="L280" t="s">
        <v>1388</v>
      </c>
      <c r="M280">
        <v>1</v>
      </c>
      <c r="N280">
        <v>1</v>
      </c>
      <c r="O280">
        <v>1</v>
      </c>
      <c r="P280">
        <v>0</v>
      </c>
      <c r="Q280">
        <v>0.109409190371991</v>
      </c>
      <c r="R280">
        <v>3</v>
      </c>
      <c r="S280" t="s">
        <v>21</v>
      </c>
    </row>
    <row r="281" spans="1:19" x14ac:dyDescent="0.25">
      <c r="A281" t="s">
        <v>1390</v>
      </c>
      <c r="B281">
        <v>338</v>
      </c>
      <c r="C281" t="s">
        <v>33</v>
      </c>
      <c r="D281" t="s">
        <v>39</v>
      </c>
      <c r="E281" t="s">
        <v>40</v>
      </c>
      <c r="F281" t="s">
        <v>41</v>
      </c>
      <c r="G281" t="s">
        <v>42</v>
      </c>
      <c r="H281" t="s">
        <v>1359</v>
      </c>
      <c r="I281" t="s">
        <v>1387</v>
      </c>
      <c r="J281" t="s">
        <v>1389</v>
      </c>
      <c r="L281" t="s">
        <v>1390</v>
      </c>
      <c r="M281">
        <v>105</v>
      </c>
      <c r="N281">
        <v>107</v>
      </c>
      <c r="O281">
        <v>27</v>
      </c>
      <c r="P281">
        <v>1.9</v>
      </c>
      <c r="Q281">
        <v>2.9540481400437599</v>
      </c>
      <c r="R281">
        <v>3</v>
      </c>
      <c r="S281" t="s">
        <v>21</v>
      </c>
    </row>
    <row r="282" spans="1:19" x14ac:dyDescent="0.25">
      <c r="A282" t="s">
        <v>912</v>
      </c>
      <c r="B282">
        <v>740</v>
      </c>
      <c r="C282" t="s">
        <v>33</v>
      </c>
      <c r="D282" t="s">
        <v>39</v>
      </c>
      <c r="E282" t="s">
        <v>40</v>
      </c>
      <c r="F282" t="s">
        <v>41</v>
      </c>
      <c r="G282" t="s">
        <v>42</v>
      </c>
      <c r="H282" t="s">
        <v>1359</v>
      </c>
      <c r="I282" t="s">
        <v>912</v>
      </c>
      <c r="M282">
        <v>42</v>
      </c>
      <c r="N282">
        <v>44</v>
      </c>
      <c r="O282">
        <v>8</v>
      </c>
      <c r="P282">
        <v>4.7</v>
      </c>
      <c r="Q282">
        <v>0.87527352297592997</v>
      </c>
      <c r="R282">
        <v>3</v>
      </c>
      <c r="S282" t="s">
        <v>19</v>
      </c>
    </row>
    <row r="283" spans="1:19" x14ac:dyDescent="0.25">
      <c r="A283" t="s">
        <v>1391</v>
      </c>
      <c r="B283">
        <v>391</v>
      </c>
      <c r="C283" t="s">
        <v>33</v>
      </c>
      <c r="D283" t="s">
        <v>39</v>
      </c>
      <c r="E283" t="s">
        <v>40</v>
      </c>
      <c r="F283" t="s">
        <v>41</v>
      </c>
      <c r="G283" t="s">
        <v>42</v>
      </c>
      <c r="H283" t="s">
        <v>1359</v>
      </c>
      <c r="I283" t="s">
        <v>912</v>
      </c>
      <c r="L283" t="s">
        <v>1391</v>
      </c>
      <c r="M283">
        <v>130</v>
      </c>
      <c r="N283">
        <v>81</v>
      </c>
      <c r="O283">
        <v>20</v>
      </c>
      <c r="P283">
        <v>46.4</v>
      </c>
      <c r="Q283">
        <v>2.1881838074398199</v>
      </c>
      <c r="R283">
        <v>3</v>
      </c>
      <c r="S283" t="s">
        <v>21</v>
      </c>
    </row>
    <row r="284" spans="1:19" x14ac:dyDescent="0.25">
      <c r="A284" t="s">
        <v>1392</v>
      </c>
      <c r="B284">
        <v>136</v>
      </c>
      <c r="C284" t="s">
        <v>33</v>
      </c>
      <c r="D284" t="s">
        <v>39</v>
      </c>
      <c r="E284" t="s">
        <v>40</v>
      </c>
      <c r="F284" t="s">
        <v>41</v>
      </c>
      <c r="G284" t="s">
        <v>42</v>
      </c>
      <c r="H284" t="s">
        <v>1359</v>
      </c>
      <c r="I284" t="s">
        <v>912</v>
      </c>
      <c r="L284" t="s">
        <v>1392</v>
      </c>
      <c r="M284">
        <v>2</v>
      </c>
      <c r="N284">
        <v>48</v>
      </c>
      <c r="O284">
        <v>5</v>
      </c>
      <c r="P284">
        <v>184</v>
      </c>
      <c r="Q284">
        <v>0.54704595185995597</v>
      </c>
      <c r="R284">
        <v>5</v>
      </c>
      <c r="S284" t="s">
        <v>21</v>
      </c>
    </row>
    <row r="285" spans="1:19" x14ac:dyDescent="0.25">
      <c r="A285" t="s">
        <v>1325</v>
      </c>
      <c r="B285">
        <v>791</v>
      </c>
      <c r="C285" t="s">
        <v>33</v>
      </c>
      <c r="D285" t="s">
        <v>39</v>
      </c>
      <c r="E285" t="s">
        <v>40</v>
      </c>
      <c r="F285" t="s">
        <v>41</v>
      </c>
      <c r="G285" t="s">
        <v>42</v>
      </c>
      <c r="H285" t="s">
        <v>1359</v>
      </c>
      <c r="I285" t="s">
        <v>1325</v>
      </c>
      <c r="M285">
        <v>6</v>
      </c>
      <c r="N285">
        <v>4</v>
      </c>
      <c r="O285">
        <v>5</v>
      </c>
      <c r="P285">
        <v>40</v>
      </c>
      <c r="Q285">
        <v>0.54704595185995597</v>
      </c>
      <c r="R285">
        <v>3</v>
      </c>
      <c r="S285" t="s">
        <v>19</v>
      </c>
    </row>
    <row r="286" spans="1:19" x14ac:dyDescent="0.25">
      <c r="A286" t="s">
        <v>161</v>
      </c>
      <c r="B286">
        <v>52</v>
      </c>
      <c r="C286" t="s">
        <v>33</v>
      </c>
      <c r="D286" t="s">
        <v>39</v>
      </c>
      <c r="E286" t="s">
        <v>40</v>
      </c>
      <c r="F286" t="s">
        <v>41</v>
      </c>
      <c r="G286" t="s">
        <v>57</v>
      </c>
      <c r="I286" t="s">
        <v>161</v>
      </c>
      <c r="M286">
        <v>1</v>
      </c>
      <c r="N286">
        <v>0</v>
      </c>
      <c r="O286">
        <v>1</v>
      </c>
      <c r="P286">
        <v>200</v>
      </c>
      <c r="Q286">
        <v>0.109409190371991</v>
      </c>
      <c r="R286">
        <v>5</v>
      </c>
      <c r="S286" t="s">
        <v>19</v>
      </c>
    </row>
    <row r="287" spans="1:19" x14ac:dyDescent="0.25">
      <c r="A287" t="s">
        <v>1393</v>
      </c>
      <c r="B287">
        <v>938</v>
      </c>
      <c r="C287" t="s">
        <v>33</v>
      </c>
      <c r="D287" t="s">
        <v>39</v>
      </c>
      <c r="E287" t="s">
        <v>40</v>
      </c>
      <c r="F287" t="s">
        <v>41</v>
      </c>
      <c r="G287" t="s">
        <v>57</v>
      </c>
      <c r="I287" t="s">
        <v>58</v>
      </c>
      <c r="L287" t="s">
        <v>1393</v>
      </c>
      <c r="M287">
        <v>1</v>
      </c>
      <c r="N287">
        <v>1</v>
      </c>
      <c r="O287">
        <v>1</v>
      </c>
      <c r="P287">
        <v>0</v>
      </c>
      <c r="Q287">
        <v>0.109409190371991</v>
      </c>
      <c r="R287">
        <v>3</v>
      </c>
      <c r="S287" t="s">
        <v>21</v>
      </c>
    </row>
    <row r="288" spans="1:19" x14ac:dyDescent="0.25">
      <c r="A288" t="s">
        <v>1394</v>
      </c>
      <c r="B288">
        <v>857</v>
      </c>
      <c r="C288" t="s">
        <v>33</v>
      </c>
      <c r="D288" t="s">
        <v>39</v>
      </c>
      <c r="E288" t="s">
        <v>40</v>
      </c>
      <c r="F288" t="s">
        <v>41</v>
      </c>
      <c r="G288" t="s">
        <v>57</v>
      </c>
      <c r="I288" t="s">
        <v>58</v>
      </c>
      <c r="L288" t="s">
        <v>1394</v>
      </c>
      <c r="M288">
        <v>12</v>
      </c>
      <c r="N288">
        <v>11</v>
      </c>
      <c r="O288">
        <v>2</v>
      </c>
      <c r="P288">
        <v>8.6999999999999993</v>
      </c>
      <c r="Q288">
        <v>0.21881838074398199</v>
      </c>
      <c r="R288">
        <v>3</v>
      </c>
      <c r="S288" t="s">
        <v>21</v>
      </c>
    </row>
    <row r="289" spans="1:19" x14ac:dyDescent="0.25">
      <c r="A289" t="s">
        <v>1395</v>
      </c>
      <c r="B289">
        <v>563</v>
      </c>
      <c r="C289" t="s">
        <v>33</v>
      </c>
      <c r="D289" t="s">
        <v>39</v>
      </c>
      <c r="E289" t="s">
        <v>40</v>
      </c>
      <c r="F289" t="s">
        <v>41</v>
      </c>
      <c r="G289" t="s">
        <v>57</v>
      </c>
      <c r="I289" t="s">
        <v>58</v>
      </c>
      <c r="L289" t="s">
        <v>1395</v>
      </c>
      <c r="M289">
        <v>2</v>
      </c>
      <c r="N289">
        <v>0</v>
      </c>
      <c r="O289">
        <v>1</v>
      </c>
      <c r="P289">
        <v>200</v>
      </c>
      <c r="Q289">
        <v>0.109409190371991</v>
      </c>
      <c r="R289">
        <v>5</v>
      </c>
      <c r="S289" t="s">
        <v>21</v>
      </c>
    </row>
    <row r="290" spans="1:19" x14ac:dyDescent="0.25">
      <c r="A290" t="s">
        <v>1396</v>
      </c>
      <c r="B290">
        <v>564</v>
      </c>
      <c r="C290" t="s">
        <v>33</v>
      </c>
      <c r="D290" t="s">
        <v>39</v>
      </c>
      <c r="E290" t="s">
        <v>40</v>
      </c>
      <c r="F290" t="s">
        <v>41</v>
      </c>
      <c r="G290" t="s">
        <v>57</v>
      </c>
      <c r="I290" t="s">
        <v>58</v>
      </c>
      <c r="L290" t="s">
        <v>1396</v>
      </c>
      <c r="M290">
        <v>0</v>
      </c>
      <c r="N290">
        <v>2</v>
      </c>
      <c r="O290">
        <v>1</v>
      </c>
      <c r="P290">
        <v>200</v>
      </c>
      <c r="Q290">
        <v>0.109409190371991</v>
      </c>
      <c r="R290">
        <v>5</v>
      </c>
      <c r="S290" t="s">
        <v>21</v>
      </c>
    </row>
    <row r="291" spans="1:19" x14ac:dyDescent="0.25">
      <c r="A291" t="s">
        <v>1397</v>
      </c>
      <c r="B291">
        <v>296</v>
      </c>
      <c r="C291" t="s">
        <v>33</v>
      </c>
      <c r="D291" t="s">
        <v>39</v>
      </c>
      <c r="E291" t="s">
        <v>40</v>
      </c>
      <c r="F291" t="s">
        <v>41</v>
      </c>
      <c r="G291" t="s">
        <v>57</v>
      </c>
      <c r="I291" t="s">
        <v>58</v>
      </c>
      <c r="L291" t="s">
        <v>1397</v>
      </c>
      <c r="M291">
        <v>18</v>
      </c>
      <c r="N291">
        <v>0</v>
      </c>
      <c r="O291">
        <v>2</v>
      </c>
      <c r="P291">
        <v>200</v>
      </c>
      <c r="Q291">
        <v>0.21881838074398199</v>
      </c>
      <c r="R291">
        <v>5</v>
      </c>
      <c r="S291" t="s">
        <v>21</v>
      </c>
    </row>
    <row r="292" spans="1:19" x14ac:dyDescent="0.25">
      <c r="A292" t="s">
        <v>1398</v>
      </c>
      <c r="B292">
        <v>111</v>
      </c>
      <c r="C292" t="s">
        <v>33</v>
      </c>
      <c r="D292" t="s">
        <v>39</v>
      </c>
      <c r="E292" t="s">
        <v>40</v>
      </c>
      <c r="F292" t="s">
        <v>41</v>
      </c>
      <c r="G292" t="s">
        <v>57</v>
      </c>
      <c r="I292" t="s">
        <v>1398</v>
      </c>
      <c r="M292">
        <v>1</v>
      </c>
      <c r="N292">
        <v>0</v>
      </c>
      <c r="O292">
        <v>1</v>
      </c>
      <c r="P292">
        <v>200</v>
      </c>
      <c r="Q292">
        <v>0.109409190371991</v>
      </c>
      <c r="R292">
        <v>5</v>
      </c>
      <c r="S292" t="s">
        <v>19</v>
      </c>
    </row>
    <row r="293" spans="1:19" x14ac:dyDescent="0.25">
      <c r="A293" t="s">
        <v>1399</v>
      </c>
      <c r="B293">
        <v>793</v>
      </c>
      <c r="C293" t="s">
        <v>33</v>
      </c>
      <c r="D293" t="s">
        <v>39</v>
      </c>
      <c r="E293" t="s">
        <v>40</v>
      </c>
      <c r="F293" t="s">
        <v>41</v>
      </c>
      <c r="G293" t="s">
        <v>57</v>
      </c>
      <c r="I293" t="s">
        <v>60</v>
      </c>
      <c r="L293" t="s">
        <v>1399</v>
      </c>
      <c r="M293">
        <v>2</v>
      </c>
      <c r="N293">
        <v>1</v>
      </c>
      <c r="O293">
        <v>2</v>
      </c>
      <c r="P293">
        <v>66.7</v>
      </c>
      <c r="Q293">
        <v>0.21881838074398199</v>
      </c>
      <c r="R293">
        <v>4</v>
      </c>
      <c r="S293" t="s">
        <v>21</v>
      </c>
    </row>
    <row r="294" spans="1:19" x14ac:dyDescent="0.25">
      <c r="A294" t="s">
        <v>660</v>
      </c>
      <c r="B294">
        <v>570</v>
      </c>
      <c r="C294" t="s">
        <v>33</v>
      </c>
      <c r="D294" t="s">
        <v>39</v>
      </c>
      <c r="E294" t="s">
        <v>40</v>
      </c>
      <c r="F294" t="s">
        <v>41</v>
      </c>
      <c r="G294" t="s">
        <v>57</v>
      </c>
      <c r="I294" t="s">
        <v>60</v>
      </c>
      <c r="L294" t="s">
        <v>660</v>
      </c>
      <c r="M294">
        <v>3</v>
      </c>
      <c r="N294">
        <v>0</v>
      </c>
      <c r="O294">
        <v>1</v>
      </c>
      <c r="P294">
        <v>200</v>
      </c>
      <c r="Q294">
        <v>0.109409190371991</v>
      </c>
      <c r="R294">
        <v>5</v>
      </c>
      <c r="S294" t="s">
        <v>21</v>
      </c>
    </row>
    <row r="295" spans="1:19" x14ac:dyDescent="0.25">
      <c r="A295" t="s">
        <v>1400</v>
      </c>
      <c r="B295">
        <v>999</v>
      </c>
      <c r="C295" t="s">
        <v>33</v>
      </c>
      <c r="D295" t="s">
        <v>39</v>
      </c>
      <c r="E295" t="s">
        <v>40</v>
      </c>
      <c r="F295" t="s">
        <v>41</v>
      </c>
      <c r="G295" t="s">
        <v>57</v>
      </c>
      <c r="I295" t="s">
        <v>60</v>
      </c>
      <c r="L295" t="s">
        <v>1400</v>
      </c>
      <c r="M295">
        <v>1</v>
      </c>
      <c r="N295">
        <v>5</v>
      </c>
      <c r="O295">
        <v>1</v>
      </c>
      <c r="P295">
        <v>133.30000000000001</v>
      </c>
      <c r="Q295">
        <v>0.109409190371991</v>
      </c>
      <c r="R295">
        <v>5</v>
      </c>
      <c r="S295" t="s">
        <v>21</v>
      </c>
    </row>
    <row r="296" spans="1:19" x14ac:dyDescent="0.25">
      <c r="A296" t="s">
        <v>839</v>
      </c>
      <c r="B296">
        <v>582</v>
      </c>
      <c r="C296" t="s">
        <v>33</v>
      </c>
      <c r="D296" t="s">
        <v>39</v>
      </c>
      <c r="E296" t="s">
        <v>40</v>
      </c>
      <c r="F296" t="s">
        <v>41</v>
      </c>
      <c r="G296" t="s">
        <v>57</v>
      </c>
      <c r="I296" t="s">
        <v>60</v>
      </c>
      <c r="L296" t="s">
        <v>839</v>
      </c>
      <c r="M296">
        <v>0</v>
      </c>
      <c r="N296">
        <v>1</v>
      </c>
      <c r="O296">
        <v>1</v>
      </c>
      <c r="P296">
        <v>200</v>
      </c>
      <c r="Q296">
        <v>0.109409190371991</v>
      </c>
      <c r="R296">
        <v>5</v>
      </c>
      <c r="S296" t="s">
        <v>21</v>
      </c>
    </row>
    <row r="297" spans="1:19" x14ac:dyDescent="0.25">
      <c r="A297" t="s">
        <v>664</v>
      </c>
      <c r="B297">
        <v>350</v>
      </c>
      <c r="C297" t="s">
        <v>33</v>
      </c>
      <c r="D297" t="s">
        <v>39</v>
      </c>
      <c r="E297" t="s">
        <v>40</v>
      </c>
      <c r="F297" t="s">
        <v>41</v>
      </c>
      <c r="G297" t="s">
        <v>57</v>
      </c>
      <c r="I297" t="s">
        <v>60</v>
      </c>
      <c r="L297" t="s">
        <v>664</v>
      </c>
      <c r="M297">
        <v>1</v>
      </c>
      <c r="N297">
        <v>4</v>
      </c>
      <c r="O297">
        <v>2</v>
      </c>
      <c r="P297">
        <v>120</v>
      </c>
      <c r="Q297">
        <v>0.21881838074398199</v>
      </c>
      <c r="R297">
        <v>5</v>
      </c>
      <c r="S297" t="s">
        <v>21</v>
      </c>
    </row>
    <row r="298" spans="1:19" x14ac:dyDescent="0.25">
      <c r="A298" t="s">
        <v>1401</v>
      </c>
      <c r="B298">
        <v>618</v>
      </c>
      <c r="C298" t="s">
        <v>33</v>
      </c>
      <c r="D298" t="s">
        <v>39</v>
      </c>
      <c r="E298" t="s">
        <v>40</v>
      </c>
      <c r="F298" t="s">
        <v>41</v>
      </c>
      <c r="G298" t="s">
        <v>57</v>
      </c>
      <c r="I298" t="s">
        <v>60</v>
      </c>
      <c r="L298" t="s">
        <v>1401</v>
      </c>
      <c r="M298">
        <v>1</v>
      </c>
      <c r="N298">
        <v>0</v>
      </c>
      <c r="O298">
        <v>1</v>
      </c>
      <c r="P298">
        <v>200</v>
      </c>
      <c r="Q298">
        <v>0.109409190371991</v>
      </c>
      <c r="R298">
        <v>5</v>
      </c>
      <c r="S298" t="s">
        <v>21</v>
      </c>
    </row>
    <row r="299" spans="1:19" x14ac:dyDescent="0.25">
      <c r="A299" t="s">
        <v>1402</v>
      </c>
      <c r="B299">
        <v>328</v>
      </c>
      <c r="C299" t="s">
        <v>33</v>
      </c>
      <c r="D299" t="s">
        <v>39</v>
      </c>
      <c r="E299" t="s">
        <v>40</v>
      </c>
      <c r="F299" t="s">
        <v>41</v>
      </c>
      <c r="G299" t="s">
        <v>57</v>
      </c>
      <c r="I299" t="s">
        <v>60</v>
      </c>
      <c r="L299" t="s">
        <v>1402</v>
      </c>
      <c r="M299">
        <v>924</v>
      </c>
      <c r="N299">
        <v>580</v>
      </c>
      <c r="O299">
        <v>155</v>
      </c>
      <c r="P299">
        <v>45.7</v>
      </c>
      <c r="Q299">
        <v>16.958424507658599</v>
      </c>
      <c r="R299">
        <v>6</v>
      </c>
      <c r="S299" t="s">
        <v>21</v>
      </c>
    </row>
    <row r="300" spans="1:19" x14ac:dyDescent="0.25">
      <c r="A300" t="s">
        <v>1403</v>
      </c>
      <c r="B300">
        <v>688</v>
      </c>
      <c r="C300" t="s">
        <v>33</v>
      </c>
      <c r="D300" t="s">
        <v>39</v>
      </c>
      <c r="E300" t="s">
        <v>40</v>
      </c>
      <c r="F300" t="s">
        <v>41</v>
      </c>
      <c r="G300" t="s">
        <v>57</v>
      </c>
      <c r="I300" t="s">
        <v>60</v>
      </c>
      <c r="K300" t="s">
        <v>61</v>
      </c>
      <c r="L300" t="s">
        <v>1403</v>
      </c>
      <c r="M300">
        <v>23</v>
      </c>
      <c r="N300">
        <v>25</v>
      </c>
      <c r="O300">
        <v>5</v>
      </c>
      <c r="P300">
        <v>8.3000000000000007</v>
      </c>
      <c r="Q300">
        <v>0.54704595185995597</v>
      </c>
      <c r="R300">
        <v>3</v>
      </c>
      <c r="S300" t="s">
        <v>21</v>
      </c>
    </row>
    <row r="301" spans="1:19" x14ac:dyDescent="0.25">
      <c r="A301" t="s">
        <v>1404</v>
      </c>
      <c r="B301">
        <v>804</v>
      </c>
      <c r="C301" t="s">
        <v>33</v>
      </c>
      <c r="D301" t="s">
        <v>39</v>
      </c>
      <c r="E301" t="s">
        <v>40</v>
      </c>
      <c r="F301" t="s">
        <v>41</v>
      </c>
      <c r="G301" t="s">
        <v>57</v>
      </c>
      <c r="I301" t="s">
        <v>60</v>
      </c>
      <c r="J301" t="s">
        <v>430</v>
      </c>
      <c r="K301" t="s">
        <v>61</v>
      </c>
      <c r="L301" t="s">
        <v>1404</v>
      </c>
      <c r="M301">
        <v>3</v>
      </c>
      <c r="N301">
        <v>4</v>
      </c>
      <c r="O301">
        <v>3</v>
      </c>
      <c r="P301">
        <v>28.6</v>
      </c>
      <c r="Q301">
        <v>0.328227571115974</v>
      </c>
      <c r="R301">
        <v>3</v>
      </c>
      <c r="S301" t="s">
        <v>21</v>
      </c>
    </row>
    <row r="302" spans="1:19" x14ac:dyDescent="0.25">
      <c r="A302" t="s">
        <v>1131</v>
      </c>
      <c r="B302">
        <v>634</v>
      </c>
      <c r="C302" t="s">
        <v>33</v>
      </c>
      <c r="D302" t="s">
        <v>39</v>
      </c>
      <c r="E302" t="s">
        <v>40</v>
      </c>
      <c r="F302" t="s">
        <v>41</v>
      </c>
      <c r="G302" t="s">
        <v>57</v>
      </c>
      <c r="I302" t="s">
        <v>60</v>
      </c>
      <c r="J302" t="s">
        <v>430</v>
      </c>
      <c r="K302" t="s">
        <v>62</v>
      </c>
      <c r="L302" t="s">
        <v>1131</v>
      </c>
      <c r="M302">
        <v>1</v>
      </c>
      <c r="N302">
        <v>0</v>
      </c>
      <c r="O302">
        <v>1</v>
      </c>
      <c r="P302">
        <v>200</v>
      </c>
      <c r="Q302">
        <v>0.109409190371991</v>
      </c>
      <c r="R302">
        <v>5</v>
      </c>
      <c r="S302" t="s">
        <v>21</v>
      </c>
    </row>
    <row r="303" spans="1:19" x14ac:dyDescent="0.25">
      <c r="A303" t="s">
        <v>699</v>
      </c>
      <c r="B303">
        <v>864</v>
      </c>
      <c r="C303" t="s">
        <v>33</v>
      </c>
      <c r="D303" t="s">
        <v>39</v>
      </c>
      <c r="E303" t="s">
        <v>40</v>
      </c>
      <c r="F303" t="s">
        <v>41</v>
      </c>
      <c r="G303" t="s">
        <v>57</v>
      </c>
      <c r="I303" t="s">
        <v>60</v>
      </c>
      <c r="J303" t="s">
        <v>290</v>
      </c>
      <c r="K303" t="s">
        <v>700</v>
      </c>
      <c r="L303" t="s">
        <v>699</v>
      </c>
      <c r="M303">
        <v>4</v>
      </c>
      <c r="N303">
        <v>4</v>
      </c>
      <c r="O303">
        <v>2</v>
      </c>
      <c r="P303">
        <v>0</v>
      </c>
      <c r="Q303">
        <v>0.21881838074398199</v>
      </c>
      <c r="R303">
        <v>3</v>
      </c>
      <c r="S303" t="s">
        <v>21</v>
      </c>
    </row>
    <row r="304" spans="1:19" x14ac:dyDescent="0.25">
      <c r="A304" t="s">
        <v>1405</v>
      </c>
      <c r="B304">
        <v>593</v>
      </c>
      <c r="C304" t="s">
        <v>33</v>
      </c>
      <c r="D304" t="s">
        <v>39</v>
      </c>
      <c r="E304" t="s">
        <v>40</v>
      </c>
      <c r="F304" t="s">
        <v>41</v>
      </c>
      <c r="G304" t="s">
        <v>57</v>
      </c>
      <c r="I304" t="s">
        <v>60</v>
      </c>
      <c r="J304" t="s">
        <v>59</v>
      </c>
      <c r="L304" t="s">
        <v>1405</v>
      </c>
      <c r="M304">
        <v>0</v>
      </c>
      <c r="N304">
        <v>3</v>
      </c>
      <c r="O304">
        <v>1</v>
      </c>
      <c r="P304">
        <v>200</v>
      </c>
      <c r="Q304">
        <v>0.109409190371991</v>
      </c>
      <c r="R304">
        <v>5</v>
      </c>
      <c r="S304" t="s">
        <v>21</v>
      </c>
    </row>
    <row r="305" spans="1:19" x14ac:dyDescent="0.25">
      <c r="A305" t="s">
        <v>655</v>
      </c>
      <c r="B305">
        <v>611</v>
      </c>
      <c r="C305" t="s">
        <v>33</v>
      </c>
      <c r="D305" t="s">
        <v>39</v>
      </c>
      <c r="E305" t="s">
        <v>40</v>
      </c>
      <c r="F305" t="s">
        <v>41</v>
      </c>
      <c r="G305" t="s">
        <v>57</v>
      </c>
      <c r="I305" t="s">
        <v>60</v>
      </c>
      <c r="J305" t="s">
        <v>59</v>
      </c>
      <c r="L305" t="s">
        <v>655</v>
      </c>
      <c r="M305">
        <v>1</v>
      </c>
      <c r="N305">
        <v>0</v>
      </c>
      <c r="O305">
        <v>1</v>
      </c>
      <c r="P305">
        <v>200</v>
      </c>
      <c r="Q305">
        <v>0.109409190371991</v>
      </c>
      <c r="R305">
        <v>5</v>
      </c>
      <c r="S305" t="s">
        <v>21</v>
      </c>
    </row>
    <row r="306" spans="1:19" x14ac:dyDescent="0.25">
      <c r="A306" t="s">
        <v>1406</v>
      </c>
      <c r="B306">
        <v>630</v>
      </c>
      <c r="C306" t="s">
        <v>33</v>
      </c>
      <c r="D306" t="s">
        <v>39</v>
      </c>
      <c r="E306" t="s">
        <v>40</v>
      </c>
      <c r="F306" t="s">
        <v>41</v>
      </c>
      <c r="G306" t="s">
        <v>57</v>
      </c>
      <c r="I306" t="s">
        <v>60</v>
      </c>
      <c r="J306" t="s">
        <v>59</v>
      </c>
      <c r="L306" t="s">
        <v>1406</v>
      </c>
      <c r="M306">
        <v>3</v>
      </c>
      <c r="N306">
        <v>0</v>
      </c>
      <c r="O306">
        <v>1</v>
      </c>
      <c r="P306">
        <v>200</v>
      </c>
      <c r="Q306">
        <v>0.109409190371991</v>
      </c>
      <c r="R306">
        <v>5</v>
      </c>
      <c r="S306" t="s">
        <v>21</v>
      </c>
    </row>
    <row r="307" spans="1:19" x14ac:dyDescent="0.25">
      <c r="A307" t="s">
        <v>286</v>
      </c>
      <c r="B307">
        <v>571</v>
      </c>
      <c r="C307" t="s">
        <v>33</v>
      </c>
      <c r="D307" t="s">
        <v>39</v>
      </c>
      <c r="E307" t="s">
        <v>40</v>
      </c>
      <c r="F307" t="s">
        <v>41</v>
      </c>
      <c r="G307" t="s">
        <v>57</v>
      </c>
      <c r="I307" t="s">
        <v>60</v>
      </c>
      <c r="J307" t="s">
        <v>59</v>
      </c>
      <c r="K307" t="s">
        <v>286</v>
      </c>
      <c r="M307">
        <v>4</v>
      </c>
      <c r="N307">
        <v>41</v>
      </c>
      <c r="O307">
        <v>8</v>
      </c>
      <c r="P307">
        <v>164.4</v>
      </c>
      <c r="Q307">
        <v>0.87527352297592997</v>
      </c>
      <c r="R307">
        <v>5</v>
      </c>
      <c r="S307" t="s">
        <v>20</v>
      </c>
    </row>
    <row r="308" spans="1:19" x14ac:dyDescent="0.25">
      <c r="A308" t="s">
        <v>1407</v>
      </c>
      <c r="B308">
        <v>654</v>
      </c>
      <c r="C308" t="s">
        <v>33</v>
      </c>
      <c r="D308" t="s">
        <v>39</v>
      </c>
      <c r="E308" t="s">
        <v>40</v>
      </c>
      <c r="F308" t="s">
        <v>41</v>
      </c>
      <c r="G308" t="s">
        <v>57</v>
      </c>
      <c r="I308" t="s">
        <v>67</v>
      </c>
      <c r="L308" t="s">
        <v>1407</v>
      </c>
      <c r="M308">
        <v>0</v>
      </c>
      <c r="N308">
        <v>1</v>
      </c>
      <c r="O308">
        <v>1</v>
      </c>
      <c r="P308">
        <v>200</v>
      </c>
      <c r="Q308">
        <v>0.109409190371991</v>
      </c>
      <c r="R308">
        <v>5</v>
      </c>
      <c r="S308" t="s">
        <v>21</v>
      </c>
    </row>
    <row r="309" spans="1:19" x14ac:dyDescent="0.25">
      <c r="A309" t="s">
        <v>1408</v>
      </c>
      <c r="B309">
        <v>676</v>
      </c>
      <c r="C309" t="s">
        <v>33</v>
      </c>
      <c r="D309" t="s">
        <v>39</v>
      </c>
      <c r="E309" t="s">
        <v>40</v>
      </c>
      <c r="F309" t="s">
        <v>41</v>
      </c>
      <c r="G309" t="s">
        <v>57</v>
      </c>
      <c r="I309" t="s">
        <v>305</v>
      </c>
      <c r="L309" t="s">
        <v>1408</v>
      </c>
      <c r="M309">
        <v>0</v>
      </c>
      <c r="N309">
        <v>1</v>
      </c>
      <c r="O309">
        <v>1</v>
      </c>
      <c r="P309">
        <v>200</v>
      </c>
      <c r="Q309">
        <v>0.109409190371991</v>
      </c>
      <c r="R309">
        <v>5</v>
      </c>
      <c r="S309" t="s">
        <v>21</v>
      </c>
    </row>
    <row r="310" spans="1:19" x14ac:dyDescent="0.25">
      <c r="A310" t="s">
        <v>914</v>
      </c>
      <c r="B310">
        <v>508</v>
      </c>
      <c r="C310" t="s">
        <v>33</v>
      </c>
      <c r="D310" t="s">
        <v>39</v>
      </c>
      <c r="E310" t="s">
        <v>40</v>
      </c>
      <c r="F310" t="s">
        <v>41</v>
      </c>
      <c r="G310" t="s">
        <v>57</v>
      </c>
      <c r="I310" t="s">
        <v>914</v>
      </c>
      <c r="M310">
        <v>0</v>
      </c>
      <c r="N310">
        <v>1</v>
      </c>
      <c r="O310">
        <v>1</v>
      </c>
      <c r="P310">
        <v>200</v>
      </c>
      <c r="Q310">
        <v>0.109409190371991</v>
      </c>
      <c r="R310">
        <v>5</v>
      </c>
      <c r="S310" t="s">
        <v>19</v>
      </c>
    </row>
    <row r="311" spans="1:19" x14ac:dyDescent="0.25">
      <c r="A311" t="s">
        <v>1409</v>
      </c>
      <c r="B311">
        <v>623</v>
      </c>
      <c r="C311" t="s">
        <v>33</v>
      </c>
      <c r="D311" t="s">
        <v>39</v>
      </c>
      <c r="E311" t="s">
        <v>40</v>
      </c>
      <c r="F311" t="s">
        <v>41</v>
      </c>
      <c r="G311" t="s">
        <v>57</v>
      </c>
      <c r="I311" t="s">
        <v>1409</v>
      </c>
      <c r="M311">
        <v>3</v>
      </c>
      <c r="N311">
        <v>0</v>
      </c>
      <c r="O311">
        <v>1</v>
      </c>
      <c r="P311">
        <v>200</v>
      </c>
      <c r="Q311">
        <v>0.109409190371991</v>
      </c>
      <c r="R311">
        <v>5</v>
      </c>
      <c r="S311" t="s">
        <v>19</v>
      </c>
    </row>
    <row r="312" spans="1:19" x14ac:dyDescent="0.25">
      <c r="A312" t="s">
        <v>1410</v>
      </c>
      <c r="B312">
        <v>870</v>
      </c>
      <c r="C312" t="s">
        <v>33</v>
      </c>
      <c r="D312" t="s">
        <v>39</v>
      </c>
      <c r="E312" t="s">
        <v>40</v>
      </c>
      <c r="F312" t="s">
        <v>41</v>
      </c>
      <c r="G312" t="s">
        <v>57</v>
      </c>
      <c r="I312" t="s">
        <v>73</v>
      </c>
      <c r="J312" t="s">
        <v>938</v>
      </c>
      <c r="K312" t="s">
        <v>1411</v>
      </c>
      <c r="L312" t="s">
        <v>1410</v>
      </c>
      <c r="M312">
        <v>4</v>
      </c>
      <c r="N312">
        <v>4</v>
      </c>
      <c r="O312">
        <v>2</v>
      </c>
      <c r="P312">
        <v>0</v>
      </c>
      <c r="Q312">
        <v>0.21881838074398199</v>
      </c>
      <c r="R312">
        <v>3</v>
      </c>
      <c r="S312" t="s">
        <v>21</v>
      </c>
    </row>
    <row r="313" spans="1:19" x14ac:dyDescent="0.25">
      <c r="A313" t="s">
        <v>1145</v>
      </c>
      <c r="B313">
        <v>809</v>
      </c>
      <c r="C313" t="s">
        <v>33</v>
      </c>
      <c r="D313" t="s">
        <v>39</v>
      </c>
      <c r="E313" t="s">
        <v>40</v>
      </c>
      <c r="F313" t="s">
        <v>41</v>
      </c>
      <c r="G313" t="s">
        <v>57</v>
      </c>
      <c r="I313" t="s">
        <v>1145</v>
      </c>
      <c r="M313">
        <v>1</v>
      </c>
      <c r="N313">
        <v>0</v>
      </c>
      <c r="O313">
        <v>1</v>
      </c>
      <c r="P313">
        <v>200</v>
      </c>
      <c r="Q313">
        <v>0.109409190371991</v>
      </c>
      <c r="R313">
        <v>5</v>
      </c>
      <c r="S313" t="s">
        <v>19</v>
      </c>
    </row>
    <row r="314" spans="1:19" x14ac:dyDescent="0.25">
      <c r="A314" t="s">
        <v>1412</v>
      </c>
      <c r="B314">
        <v>871</v>
      </c>
      <c r="C314" t="s">
        <v>33</v>
      </c>
      <c r="D314" t="s">
        <v>39</v>
      </c>
      <c r="E314" t="s">
        <v>40</v>
      </c>
      <c r="F314" t="s">
        <v>41</v>
      </c>
      <c r="G314" t="s">
        <v>57</v>
      </c>
      <c r="I314" t="s">
        <v>794</v>
      </c>
      <c r="L314" t="s">
        <v>1412</v>
      </c>
      <c r="M314">
        <v>4</v>
      </c>
      <c r="N314">
        <v>4</v>
      </c>
      <c r="O314">
        <v>2</v>
      </c>
      <c r="P314">
        <v>0</v>
      </c>
      <c r="Q314">
        <v>0.21881838074398199</v>
      </c>
      <c r="R314">
        <v>3</v>
      </c>
      <c r="S314" t="s">
        <v>21</v>
      </c>
    </row>
    <row r="315" spans="1:19" x14ac:dyDescent="0.25">
      <c r="A315" t="s">
        <v>1413</v>
      </c>
      <c r="B315">
        <v>955</v>
      </c>
      <c r="C315" t="s">
        <v>33</v>
      </c>
      <c r="D315" t="s">
        <v>39</v>
      </c>
      <c r="E315" t="s">
        <v>40</v>
      </c>
      <c r="F315" t="s">
        <v>41</v>
      </c>
      <c r="G315" t="s">
        <v>57</v>
      </c>
      <c r="I315" t="s">
        <v>76</v>
      </c>
      <c r="L315" t="s">
        <v>1413</v>
      </c>
      <c r="M315">
        <v>1</v>
      </c>
      <c r="N315">
        <v>1</v>
      </c>
      <c r="O315">
        <v>1</v>
      </c>
      <c r="P315">
        <v>0</v>
      </c>
      <c r="Q315">
        <v>0.109409190371991</v>
      </c>
      <c r="R315">
        <v>3</v>
      </c>
      <c r="S315" t="s">
        <v>21</v>
      </c>
    </row>
    <row r="316" spans="1:19" x14ac:dyDescent="0.25">
      <c r="A316" t="s">
        <v>1414</v>
      </c>
      <c r="B316">
        <v>898</v>
      </c>
      <c r="C316" t="s">
        <v>33</v>
      </c>
      <c r="D316" t="s">
        <v>39</v>
      </c>
      <c r="E316" t="s">
        <v>40</v>
      </c>
      <c r="F316" t="s">
        <v>41</v>
      </c>
      <c r="G316" t="s">
        <v>57</v>
      </c>
      <c r="I316" t="s">
        <v>1414</v>
      </c>
      <c r="M316">
        <v>0</v>
      </c>
      <c r="N316">
        <v>1</v>
      </c>
      <c r="O316">
        <v>1</v>
      </c>
      <c r="P316">
        <v>200</v>
      </c>
      <c r="Q316">
        <v>0.109409190371991</v>
      </c>
      <c r="R316">
        <v>5</v>
      </c>
      <c r="S316" t="s">
        <v>19</v>
      </c>
    </row>
    <row r="317" spans="1:19" x14ac:dyDescent="0.25">
      <c r="A317" t="s">
        <v>1415</v>
      </c>
      <c r="B317">
        <v>495</v>
      </c>
      <c r="C317" t="s">
        <v>33</v>
      </c>
      <c r="D317" t="s">
        <v>39</v>
      </c>
      <c r="E317" t="s">
        <v>40</v>
      </c>
      <c r="F317" t="s">
        <v>41</v>
      </c>
      <c r="G317" t="s">
        <v>57</v>
      </c>
      <c r="I317" t="s">
        <v>60</v>
      </c>
      <c r="L317" t="s">
        <v>1415</v>
      </c>
      <c r="M317">
        <v>30</v>
      </c>
      <c r="N317">
        <v>29</v>
      </c>
      <c r="O317">
        <v>13</v>
      </c>
      <c r="P317">
        <v>3.4</v>
      </c>
      <c r="Q317">
        <v>1.4223194748358901</v>
      </c>
      <c r="R317">
        <v>3</v>
      </c>
      <c r="S317" t="s">
        <v>21</v>
      </c>
    </row>
    <row r="318" spans="1:19" x14ac:dyDescent="0.25">
      <c r="A318" t="s">
        <v>735</v>
      </c>
      <c r="B318">
        <v>507</v>
      </c>
      <c r="C318" t="s">
        <v>33</v>
      </c>
      <c r="D318" t="s">
        <v>39</v>
      </c>
      <c r="E318" t="s">
        <v>40</v>
      </c>
      <c r="F318" t="s">
        <v>41</v>
      </c>
      <c r="G318" t="s">
        <v>57</v>
      </c>
      <c r="H318" t="s">
        <v>631</v>
      </c>
      <c r="M318">
        <v>19</v>
      </c>
      <c r="N318">
        <v>17</v>
      </c>
      <c r="O318">
        <v>2</v>
      </c>
      <c r="P318">
        <v>11.1</v>
      </c>
      <c r="Q318">
        <v>0.21881838074398199</v>
      </c>
      <c r="R318">
        <v>3</v>
      </c>
    </row>
    <row r="319" spans="1:19" x14ac:dyDescent="0.25">
      <c r="A319" t="s">
        <v>631</v>
      </c>
      <c r="B319">
        <v>55</v>
      </c>
      <c r="C319" t="s">
        <v>33</v>
      </c>
      <c r="D319" t="s">
        <v>39</v>
      </c>
      <c r="E319" t="s">
        <v>40</v>
      </c>
      <c r="F319" t="s">
        <v>41</v>
      </c>
      <c r="G319" t="s">
        <v>57</v>
      </c>
      <c r="H319" t="s">
        <v>631</v>
      </c>
      <c r="M319">
        <v>3</v>
      </c>
      <c r="N319">
        <v>16</v>
      </c>
      <c r="O319">
        <v>9</v>
      </c>
      <c r="P319">
        <v>136.80000000000001</v>
      </c>
      <c r="Q319">
        <v>0.98468271334792101</v>
      </c>
      <c r="R319">
        <v>5</v>
      </c>
      <c r="S319" t="s">
        <v>1173</v>
      </c>
    </row>
    <row r="320" spans="1:19" x14ac:dyDescent="0.25">
      <c r="A320" t="s">
        <v>319</v>
      </c>
      <c r="B320">
        <v>31</v>
      </c>
      <c r="C320" t="s">
        <v>33</v>
      </c>
      <c r="D320" t="s">
        <v>39</v>
      </c>
      <c r="E320" t="s">
        <v>40</v>
      </c>
      <c r="F320" t="s">
        <v>41</v>
      </c>
      <c r="G320" t="s">
        <v>57</v>
      </c>
      <c r="H320" t="s">
        <v>631</v>
      </c>
      <c r="I320" t="s">
        <v>319</v>
      </c>
      <c r="M320">
        <v>0</v>
      </c>
      <c r="N320">
        <v>1</v>
      </c>
      <c r="O320">
        <v>1</v>
      </c>
      <c r="P320">
        <v>200</v>
      </c>
      <c r="Q320">
        <v>0.109409190371991</v>
      </c>
      <c r="R320">
        <v>5</v>
      </c>
      <c r="S320" t="s">
        <v>19</v>
      </c>
    </row>
    <row r="321" spans="1:19" x14ac:dyDescent="0.25">
      <c r="A321" t="s">
        <v>318</v>
      </c>
      <c r="B321">
        <v>341</v>
      </c>
      <c r="C321" t="s">
        <v>33</v>
      </c>
      <c r="D321" t="s">
        <v>39</v>
      </c>
      <c r="E321" t="s">
        <v>40</v>
      </c>
      <c r="F321" t="s">
        <v>41</v>
      </c>
      <c r="G321" t="s">
        <v>57</v>
      </c>
      <c r="H321" t="s">
        <v>631</v>
      </c>
      <c r="I321" t="s">
        <v>319</v>
      </c>
      <c r="L321" t="s">
        <v>318</v>
      </c>
      <c r="M321">
        <v>98</v>
      </c>
      <c r="N321">
        <v>99</v>
      </c>
      <c r="O321">
        <v>27</v>
      </c>
      <c r="P321">
        <v>1</v>
      </c>
      <c r="Q321">
        <v>2.9540481400437599</v>
      </c>
      <c r="R321">
        <v>3</v>
      </c>
      <c r="S321" t="s">
        <v>21</v>
      </c>
    </row>
    <row r="322" spans="1:19" x14ac:dyDescent="0.25">
      <c r="A322" t="s">
        <v>382</v>
      </c>
      <c r="B322">
        <v>173</v>
      </c>
      <c r="C322" t="s">
        <v>33</v>
      </c>
      <c r="D322" t="s">
        <v>39</v>
      </c>
      <c r="E322" t="s">
        <v>40</v>
      </c>
      <c r="F322" t="s">
        <v>41</v>
      </c>
      <c r="G322" t="s">
        <v>57</v>
      </c>
      <c r="H322" t="s">
        <v>631</v>
      </c>
      <c r="I322" t="s">
        <v>382</v>
      </c>
      <c r="J322" t="s">
        <v>1416</v>
      </c>
      <c r="M322">
        <v>15</v>
      </c>
      <c r="N322">
        <v>12</v>
      </c>
      <c r="O322">
        <v>11</v>
      </c>
      <c r="P322">
        <v>22.2</v>
      </c>
      <c r="Q322">
        <v>1.2035010940919</v>
      </c>
      <c r="R322">
        <v>3</v>
      </c>
      <c r="S322" t="s">
        <v>19</v>
      </c>
    </row>
    <row r="323" spans="1:19" x14ac:dyDescent="0.25">
      <c r="A323" t="s">
        <v>67</v>
      </c>
      <c r="B323">
        <v>189</v>
      </c>
      <c r="C323" t="s">
        <v>33</v>
      </c>
      <c r="D323" t="s">
        <v>39</v>
      </c>
      <c r="E323" t="s">
        <v>40</v>
      </c>
      <c r="F323" t="s">
        <v>41</v>
      </c>
      <c r="G323" t="s">
        <v>57</v>
      </c>
      <c r="H323" t="s">
        <v>631</v>
      </c>
      <c r="I323" t="s">
        <v>67</v>
      </c>
      <c r="M323">
        <v>88</v>
      </c>
      <c r="N323">
        <v>58</v>
      </c>
      <c r="O323">
        <v>39</v>
      </c>
      <c r="P323">
        <v>41.1</v>
      </c>
      <c r="Q323">
        <v>4.2669584245076599</v>
      </c>
      <c r="R323">
        <v>3</v>
      </c>
      <c r="S323" t="s">
        <v>19</v>
      </c>
    </row>
    <row r="324" spans="1:19" x14ac:dyDescent="0.25">
      <c r="A324" t="s">
        <v>66</v>
      </c>
      <c r="B324">
        <v>262</v>
      </c>
      <c r="C324" t="s">
        <v>33</v>
      </c>
      <c r="D324" t="s">
        <v>39</v>
      </c>
      <c r="E324" t="s">
        <v>40</v>
      </c>
      <c r="F324" t="s">
        <v>41</v>
      </c>
      <c r="G324" t="s">
        <v>57</v>
      </c>
      <c r="H324" t="s">
        <v>631</v>
      </c>
      <c r="I324" t="s">
        <v>67</v>
      </c>
      <c r="J324" t="s">
        <v>750</v>
      </c>
      <c r="L324" t="s">
        <v>66</v>
      </c>
      <c r="M324">
        <v>69</v>
      </c>
      <c r="N324">
        <v>84</v>
      </c>
      <c r="O324">
        <v>37</v>
      </c>
      <c r="P324">
        <v>19.600000000000001</v>
      </c>
      <c r="Q324">
        <v>4.0481400437636799</v>
      </c>
      <c r="R324">
        <v>3</v>
      </c>
      <c r="S324" t="s">
        <v>21</v>
      </c>
    </row>
    <row r="325" spans="1:19" x14ac:dyDescent="0.25">
      <c r="A325" t="s">
        <v>572</v>
      </c>
      <c r="B325">
        <v>808</v>
      </c>
      <c r="C325" t="s">
        <v>33</v>
      </c>
      <c r="D325" t="s">
        <v>39</v>
      </c>
      <c r="E325" t="s">
        <v>40</v>
      </c>
      <c r="F325" t="s">
        <v>41</v>
      </c>
      <c r="G325" t="s">
        <v>57</v>
      </c>
      <c r="H325" t="s">
        <v>631</v>
      </c>
      <c r="I325" t="s">
        <v>67</v>
      </c>
      <c r="J325" t="s">
        <v>750</v>
      </c>
      <c r="L325" t="s">
        <v>572</v>
      </c>
      <c r="M325">
        <v>6</v>
      </c>
      <c r="N325">
        <v>4</v>
      </c>
      <c r="O325">
        <v>3</v>
      </c>
      <c r="P325">
        <v>40</v>
      </c>
      <c r="Q325">
        <v>0.328227571115974</v>
      </c>
      <c r="R325">
        <v>3</v>
      </c>
      <c r="S325" t="s">
        <v>21</v>
      </c>
    </row>
    <row r="326" spans="1:19" x14ac:dyDescent="0.25">
      <c r="A326" t="s">
        <v>645</v>
      </c>
      <c r="B326">
        <v>297</v>
      </c>
      <c r="C326" t="s">
        <v>33</v>
      </c>
      <c r="D326" t="s">
        <v>39</v>
      </c>
      <c r="E326" t="s">
        <v>40</v>
      </c>
      <c r="F326" t="s">
        <v>41</v>
      </c>
      <c r="G326" t="s">
        <v>57</v>
      </c>
      <c r="H326" t="s">
        <v>631</v>
      </c>
      <c r="I326" t="s">
        <v>67</v>
      </c>
      <c r="J326" t="s">
        <v>750</v>
      </c>
      <c r="L326" t="s">
        <v>645</v>
      </c>
      <c r="M326">
        <v>0</v>
      </c>
      <c r="N326">
        <v>7</v>
      </c>
      <c r="O326">
        <v>2</v>
      </c>
      <c r="P326">
        <v>200</v>
      </c>
      <c r="Q326">
        <v>0.21881838074398199</v>
      </c>
      <c r="R326">
        <v>5</v>
      </c>
      <c r="S326" t="s">
        <v>21</v>
      </c>
    </row>
    <row r="327" spans="1:19" x14ac:dyDescent="0.25">
      <c r="A327" t="s">
        <v>287</v>
      </c>
      <c r="B327">
        <v>671</v>
      </c>
      <c r="C327" t="s">
        <v>33</v>
      </c>
      <c r="D327" t="s">
        <v>39</v>
      </c>
      <c r="E327" t="s">
        <v>40</v>
      </c>
      <c r="F327" t="s">
        <v>41</v>
      </c>
      <c r="G327" t="s">
        <v>57</v>
      </c>
      <c r="H327" t="s">
        <v>631</v>
      </c>
      <c r="I327" t="s">
        <v>67</v>
      </c>
      <c r="J327" t="s">
        <v>750</v>
      </c>
      <c r="L327" t="s">
        <v>287</v>
      </c>
      <c r="M327">
        <v>0</v>
      </c>
      <c r="N327">
        <v>1</v>
      </c>
      <c r="O327">
        <v>1</v>
      </c>
      <c r="P327">
        <v>200</v>
      </c>
      <c r="Q327">
        <v>0.109409190371991</v>
      </c>
      <c r="R327">
        <v>5</v>
      </c>
      <c r="S327" t="s">
        <v>21</v>
      </c>
    </row>
    <row r="328" spans="1:19" x14ac:dyDescent="0.25">
      <c r="A328" t="s">
        <v>68</v>
      </c>
      <c r="B328">
        <v>156</v>
      </c>
      <c r="C328" t="s">
        <v>33</v>
      </c>
      <c r="D328" t="s">
        <v>39</v>
      </c>
      <c r="E328" t="s">
        <v>40</v>
      </c>
      <c r="F328" t="s">
        <v>41</v>
      </c>
      <c r="G328" t="s">
        <v>57</v>
      </c>
      <c r="H328" t="s">
        <v>631</v>
      </c>
      <c r="I328" t="s">
        <v>67</v>
      </c>
      <c r="J328" t="s">
        <v>929</v>
      </c>
      <c r="L328" t="s">
        <v>68</v>
      </c>
      <c r="M328">
        <v>16</v>
      </c>
      <c r="N328">
        <v>6</v>
      </c>
      <c r="O328">
        <v>5</v>
      </c>
      <c r="P328">
        <v>90.9</v>
      </c>
      <c r="Q328">
        <v>0.54704595185995597</v>
      </c>
      <c r="R328">
        <v>5</v>
      </c>
      <c r="S328" t="s">
        <v>21</v>
      </c>
    </row>
    <row r="329" spans="1:19" x14ac:dyDescent="0.25">
      <c r="A329" t="s">
        <v>1417</v>
      </c>
      <c r="B329">
        <v>510</v>
      </c>
      <c r="C329" t="s">
        <v>33</v>
      </c>
      <c r="D329" t="s">
        <v>39</v>
      </c>
      <c r="E329" t="s">
        <v>40</v>
      </c>
      <c r="F329" t="s">
        <v>41</v>
      </c>
      <c r="G329" t="s">
        <v>57</v>
      </c>
      <c r="H329" t="s">
        <v>631</v>
      </c>
      <c r="I329" t="s">
        <v>67</v>
      </c>
      <c r="J329" t="s">
        <v>929</v>
      </c>
      <c r="K329" t="s">
        <v>69</v>
      </c>
      <c r="L329" t="s">
        <v>1417</v>
      </c>
      <c r="M329">
        <v>19</v>
      </c>
      <c r="N329">
        <v>13</v>
      </c>
      <c r="O329">
        <v>12</v>
      </c>
      <c r="P329">
        <v>37.5</v>
      </c>
      <c r="Q329">
        <v>1.31291028446389</v>
      </c>
      <c r="R329">
        <v>3</v>
      </c>
      <c r="S329" t="s">
        <v>21</v>
      </c>
    </row>
    <row r="330" spans="1:19" x14ac:dyDescent="0.25">
      <c r="A330" t="s">
        <v>254</v>
      </c>
      <c r="B330">
        <v>610</v>
      </c>
      <c r="C330" t="s">
        <v>33</v>
      </c>
      <c r="D330" t="s">
        <v>39</v>
      </c>
      <c r="E330" t="s">
        <v>40</v>
      </c>
      <c r="F330" t="s">
        <v>41</v>
      </c>
      <c r="G330" t="s">
        <v>57</v>
      </c>
      <c r="H330" t="s">
        <v>631</v>
      </c>
      <c r="I330" t="s">
        <v>67</v>
      </c>
      <c r="J330" t="s">
        <v>929</v>
      </c>
      <c r="K330" t="s">
        <v>69</v>
      </c>
      <c r="L330" t="s">
        <v>254</v>
      </c>
      <c r="M330">
        <v>485</v>
      </c>
      <c r="N330">
        <v>489</v>
      </c>
      <c r="O330">
        <v>139</v>
      </c>
      <c r="P330">
        <v>0.8</v>
      </c>
      <c r="Q330">
        <v>15.207877461706801</v>
      </c>
      <c r="R330">
        <v>2</v>
      </c>
      <c r="S330" t="s">
        <v>21</v>
      </c>
    </row>
    <row r="331" spans="1:19" x14ac:dyDescent="0.25">
      <c r="A331" t="s">
        <v>1418</v>
      </c>
      <c r="B331">
        <v>657</v>
      </c>
      <c r="C331" t="s">
        <v>33</v>
      </c>
      <c r="D331" t="s">
        <v>39</v>
      </c>
      <c r="E331" t="s">
        <v>40</v>
      </c>
      <c r="F331" t="s">
        <v>41</v>
      </c>
      <c r="G331" t="s">
        <v>57</v>
      </c>
      <c r="H331" t="s">
        <v>631</v>
      </c>
      <c r="I331" t="s">
        <v>67</v>
      </c>
      <c r="J331" t="s">
        <v>929</v>
      </c>
      <c r="K331" t="s">
        <v>69</v>
      </c>
      <c r="L331" t="s">
        <v>1418</v>
      </c>
      <c r="M331">
        <v>0</v>
      </c>
      <c r="N331">
        <v>1</v>
      </c>
      <c r="O331">
        <v>1</v>
      </c>
      <c r="P331">
        <v>200</v>
      </c>
      <c r="Q331">
        <v>0.109409190371991</v>
      </c>
      <c r="R331">
        <v>5</v>
      </c>
      <c r="S331" t="s">
        <v>21</v>
      </c>
    </row>
    <row r="332" spans="1:19" x14ac:dyDescent="0.25">
      <c r="A332" t="s">
        <v>568</v>
      </c>
      <c r="B332">
        <v>319</v>
      </c>
      <c r="C332" t="s">
        <v>33</v>
      </c>
      <c r="D332" t="s">
        <v>39</v>
      </c>
      <c r="E332" t="s">
        <v>40</v>
      </c>
      <c r="F332" t="s">
        <v>41</v>
      </c>
      <c r="G332" t="s">
        <v>57</v>
      </c>
      <c r="H332" t="s">
        <v>631</v>
      </c>
      <c r="I332" t="s">
        <v>67</v>
      </c>
      <c r="J332" t="s">
        <v>929</v>
      </c>
      <c r="K332" t="s">
        <v>69</v>
      </c>
      <c r="L332" t="s">
        <v>568</v>
      </c>
      <c r="M332">
        <v>48</v>
      </c>
      <c r="N332">
        <v>61</v>
      </c>
      <c r="O332">
        <v>29</v>
      </c>
      <c r="P332">
        <v>23.9</v>
      </c>
      <c r="Q332">
        <v>3.1728665207877498</v>
      </c>
      <c r="R332">
        <v>3</v>
      </c>
      <c r="S332" t="s">
        <v>21</v>
      </c>
    </row>
    <row r="333" spans="1:19" x14ac:dyDescent="0.25">
      <c r="A333" t="s">
        <v>321</v>
      </c>
      <c r="B333">
        <v>737</v>
      </c>
      <c r="C333" t="s">
        <v>33</v>
      </c>
      <c r="D333" t="s">
        <v>39</v>
      </c>
      <c r="E333" t="s">
        <v>40</v>
      </c>
      <c r="F333" t="s">
        <v>41</v>
      </c>
      <c r="G333" t="s">
        <v>57</v>
      </c>
      <c r="H333" t="s">
        <v>631</v>
      </c>
      <c r="I333" t="s">
        <v>67</v>
      </c>
      <c r="J333" t="s">
        <v>930</v>
      </c>
      <c r="L333" t="s">
        <v>321</v>
      </c>
      <c r="M333">
        <v>8</v>
      </c>
      <c r="N333">
        <v>7</v>
      </c>
      <c r="O333">
        <v>4</v>
      </c>
      <c r="P333">
        <v>13.3</v>
      </c>
      <c r="Q333">
        <v>0.43763676148796499</v>
      </c>
      <c r="R333">
        <v>3</v>
      </c>
      <c r="S333" t="s">
        <v>21</v>
      </c>
    </row>
    <row r="334" spans="1:19" x14ac:dyDescent="0.25">
      <c r="A334" t="s">
        <v>305</v>
      </c>
      <c r="B334">
        <v>241</v>
      </c>
      <c r="C334" t="s">
        <v>33</v>
      </c>
      <c r="D334" t="s">
        <v>39</v>
      </c>
      <c r="E334" t="s">
        <v>40</v>
      </c>
      <c r="F334" t="s">
        <v>41</v>
      </c>
      <c r="G334" t="s">
        <v>57</v>
      </c>
      <c r="H334" t="s">
        <v>631</v>
      </c>
      <c r="I334" t="s">
        <v>305</v>
      </c>
      <c r="M334">
        <v>486</v>
      </c>
      <c r="N334">
        <v>482</v>
      </c>
      <c r="O334">
        <v>26</v>
      </c>
      <c r="P334">
        <v>0.8</v>
      </c>
      <c r="Q334">
        <v>2.8446389496717699</v>
      </c>
      <c r="R334">
        <v>3</v>
      </c>
      <c r="S334" t="s">
        <v>19</v>
      </c>
    </row>
    <row r="335" spans="1:19" x14ac:dyDescent="0.25">
      <c r="A335" t="s">
        <v>1419</v>
      </c>
      <c r="B335">
        <v>200</v>
      </c>
      <c r="C335" t="s">
        <v>33</v>
      </c>
      <c r="D335" t="s">
        <v>39</v>
      </c>
      <c r="E335" t="s">
        <v>40</v>
      </c>
      <c r="F335" t="s">
        <v>41</v>
      </c>
      <c r="G335" t="s">
        <v>57</v>
      </c>
      <c r="H335" t="s">
        <v>631</v>
      </c>
      <c r="I335" t="s">
        <v>305</v>
      </c>
      <c r="J335" t="s">
        <v>1420</v>
      </c>
      <c r="K335" t="s">
        <v>1421</v>
      </c>
      <c r="L335" t="s">
        <v>1419</v>
      </c>
      <c r="M335">
        <v>1</v>
      </c>
      <c r="N335">
        <v>6</v>
      </c>
      <c r="O335">
        <v>3</v>
      </c>
      <c r="P335">
        <v>142.9</v>
      </c>
      <c r="Q335">
        <v>0.328227571115974</v>
      </c>
      <c r="R335">
        <v>5</v>
      </c>
      <c r="S335" t="s">
        <v>21</v>
      </c>
    </row>
    <row r="336" spans="1:19" x14ac:dyDescent="0.25">
      <c r="A336" t="s">
        <v>1422</v>
      </c>
      <c r="B336">
        <v>673</v>
      </c>
      <c r="C336" t="s">
        <v>33</v>
      </c>
      <c r="D336" t="s">
        <v>39</v>
      </c>
      <c r="E336" t="s">
        <v>40</v>
      </c>
      <c r="F336" t="s">
        <v>41</v>
      </c>
      <c r="G336" t="s">
        <v>57</v>
      </c>
      <c r="H336" t="s">
        <v>631</v>
      </c>
      <c r="I336" t="s">
        <v>305</v>
      </c>
      <c r="J336" t="s">
        <v>1423</v>
      </c>
      <c r="K336" t="s">
        <v>1424</v>
      </c>
      <c r="L336" t="s">
        <v>1422</v>
      </c>
      <c r="M336">
        <v>0</v>
      </c>
      <c r="N336">
        <v>1</v>
      </c>
      <c r="O336">
        <v>1</v>
      </c>
      <c r="P336">
        <v>200</v>
      </c>
      <c r="Q336">
        <v>0.109409190371991</v>
      </c>
      <c r="R336">
        <v>5</v>
      </c>
      <c r="S336" t="s">
        <v>21</v>
      </c>
    </row>
    <row r="337" spans="1:19" x14ac:dyDescent="0.25">
      <c r="A337" t="s">
        <v>1425</v>
      </c>
      <c r="B337">
        <v>674</v>
      </c>
      <c r="C337" t="s">
        <v>33</v>
      </c>
      <c r="D337" t="s">
        <v>39</v>
      </c>
      <c r="E337" t="s">
        <v>40</v>
      </c>
      <c r="F337" t="s">
        <v>41</v>
      </c>
      <c r="G337" t="s">
        <v>57</v>
      </c>
      <c r="H337" t="s">
        <v>631</v>
      </c>
      <c r="I337" t="s">
        <v>305</v>
      </c>
      <c r="J337" t="s">
        <v>1423</v>
      </c>
      <c r="K337" t="s">
        <v>1424</v>
      </c>
      <c r="L337" t="s">
        <v>1425</v>
      </c>
      <c r="M337">
        <v>0</v>
      </c>
      <c r="N337">
        <v>1</v>
      </c>
      <c r="O337">
        <v>1</v>
      </c>
      <c r="P337">
        <v>200</v>
      </c>
      <c r="Q337">
        <v>0.109409190371991</v>
      </c>
      <c r="R337">
        <v>5</v>
      </c>
      <c r="S337" t="s">
        <v>21</v>
      </c>
    </row>
    <row r="338" spans="1:19" x14ac:dyDescent="0.25">
      <c r="A338" t="s">
        <v>1426</v>
      </c>
      <c r="B338">
        <v>672</v>
      </c>
      <c r="C338" t="s">
        <v>33</v>
      </c>
      <c r="D338" t="s">
        <v>39</v>
      </c>
      <c r="E338" t="s">
        <v>40</v>
      </c>
      <c r="F338" t="s">
        <v>41</v>
      </c>
      <c r="G338" t="s">
        <v>57</v>
      </c>
      <c r="H338" t="s">
        <v>631</v>
      </c>
      <c r="I338" t="s">
        <v>305</v>
      </c>
      <c r="J338" t="s">
        <v>1427</v>
      </c>
      <c r="K338" t="s">
        <v>1428</v>
      </c>
      <c r="L338" t="s">
        <v>1426</v>
      </c>
      <c r="M338">
        <v>0</v>
      </c>
      <c r="N338">
        <v>1</v>
      </c>
      <c r="O338">
        <v>1</v>
      </c>
      <c r="P338">
        <v>200</v>
      </c>
      <c r="Q338">
        <v>0.109409190371991</v>
      </c>
      <c r="R338">
        <v>5</v>
      </c>
      <c r="S338" t="s">
        <v>21</v>
      </c>
    </row>
    <row r="339" spans="1:19" x14ac:dyDescent="0.25">
      <c r="A339" t="s">
        <v>1429</v>
      </c>
      <c r="B339">
        <v>680</v>
      </c>
      <c r="C339" t="s">
        <v>33</v>
      </c>
      <c r="D339" t="s">
        <v>39</v>
      </c>
      <c r="E339" t="s">
        <v>40</v>
      </c>
      <c r="F339" t="s">
        <v>41</v>
      </c>
      <c r="G339" t="s">
        <v>57</v>
      </c>
      <c r="H339" t="s">
        <v>631</v>
      </c>
      <c r="I339" t="s">
        <v>305</v>
      </c>
      <c r="J339" t="s">
        <v>1427</v>
      </c>
      <c r="K339" t="s">
        <v>1430</v>
      </c>
      <c r="L339" t="s">
        <v>1429</v>
      </c>
      <c r="M339">
        <v>0</v>
      </c>
      <c r="N339">
        <v>1</v>
      </c>
      <c r="O339">
        <v>1</v>
      </c>
      <c r="P339">
        <v>200</v>
      </c>
      <c r="Q339">
        <v>0.109409190371991</v>
      </c>
      <c r="R339">
        <v>5</v>
      </c>
      <c r="S339" t="s">
        <v>21</v>
      </c>
    </row>
    <row r="340" spans="1:19" x14ac:dyDescent="0.25">
      <c r="A340" t="s">
        <v>255</v>
      </c>
      <c r="B340">
        <v>504</v>
      </c>
      <c r="C340" t="s">
        <v>33</v>
      </c>
      <c r="D340" t="s">
        <v>39</v>
      </c>
      <c r="E340" t="s">
        <v>40</v>
      </c>
      <c r="F340" t="s">
        <v>41</v>
      </c>
      <c r="G340" t="s">
        <v>57</v>
      </c>
      <c r="H340" t="s">
        <v>631</v>
      </c>
      <c r="I340" t="s">
        <v>255</v>
      </c>
      <c r="M340">
        <v>10</v>
      </c>
      <c r="N340">
        <v>14</v>
      </c>
      <c r="O340">
        <v>4</v>
      </c>
      <c r="P340">
        <v>33.299999999999997</v>
      </c>
      <c r="Q340">
        <v>0.43763676148796499</v>
      </c>
      <c r="R340">
        <v>3</v>
      </c>
      <c r="S340" t="s">
        <v>19</v>
      </c>
    </row>
    <row r="341" spans="1:19" x14ac:dyDescent="0.25">
      <c r="A341" t="s">
        <v>1431</v>
      </c>
      <c r="B341">
        <v>739</v>
      </c>
      <c r="C341" t="s">
        <v>33</v>
      </c>
      <c r="D341" t="s">
        <v>39</v>
      </c>
      <c r="E341" t="s">
        <v>40</v>
      </c>
      <c r="F341" t="s">
        <v>41</v>
      </c>
      <c r="G341" t="s">
        <v>57</v>
      </c>
      <c r="H341" t="s">
        <v>631</v>
      </c>
      <c r="I341" t="s">
        <v>255</v>
      </c>
      <c r="J341" t="s">
        <v>1432</v>
      </c>
      <c r="K341" t="s">
        <v>1433</v>
      </c>
      <c r="L341" t="s">
        <v>1431</v>
      </c>
      <c r="M341">
        <v>5</v>
      </c>
      <c r="N341">
        <v>5</v>
      </c>
      <c r="O341">
        <v>4</v>
      </c>
      <c r="P341">
        <v>0</v>
      </c>
      <c r="Q341">
        <v>0.43763676148796499</v>
      </c>
      <c r="R341">
        <v>3</v>
      </c>
      <c r="S341" t="s">
        <v>21</v>
      </c>
    </row>
    <row r="342" spans="1:19" x14ac:dyDescent="0.25">
      <c r="A342" t="s">
        <v>165</v>
      </c>
      <c r="B342">
        <v>868</v>
      </c>
      <c r="C342" t="s">
        <v>33</v>
      </c>
      <c r="D342" t="s">
        <v>39</v>
      </c>
      <c r="E342" t="s">
        <v>40</v>
      </c>
      <c r="F342" t="s">
        <v>41</v>
      </c>
      <c r="G342" t="s">
        <v>57</v>
      </c>
      <c r="H342" t="s">
        <v>631</v>
      </c>
      <c r="I342" t="s">
        <v>1434</v>
      </c>
      <c r="L342" t="s">
        <v>165</v>
      </c>
      <c r="M342">
        <v>6</v>
      </c>
      <c r="N342">
        <v>6</v>
      </c>
      <c r="O342">
        <v>2</v>
      </c>
      <c r="P342">
        <v>0</v>
      </c>
      <c r="Q342">
        <v>0.21881838074398199</v>
      </c>
      <c r="R342">
        <v>3</v>
      </c>
      <c r="S342" t="s">
        <v>21</v>
      </c>
    </row>
    <row r="343" spans="1:19" x14ac:dyDescent="0.25">
      <c r="A343" t="s">
        <v>358</v>
      </c>
      <c r="B343">
        <v>738</v>
      </c>
      <c r="C343" t="s">
        <v>33</v>
      </c>
      <c r="D343" t="s">
        <v>39</v>
      </c>
      <c r="E343" t="s">
        <v>40</v>
      </c>
      <c r="F343" t="s">
        <v>41</v>
      </c>
      <c r="G343" t="s">
        <v>57</v>
      </c>
      <c r="H343" t="s">
        <v>631</v>
      </c>
      <c r="I343" t="s">
        <v>358</v>
      </c>
      <c r="M343">
        <v>4</v>
      </c>
      <c r="N343">
        <v>4</v>
      </c>
      <c r="O343">
        <v>3</v>
      </c>
      <c r="P343">
        <v>0</v>
      </c>
      <c r="Q343">
        <v>0.328227571115974</v>
      </c>
      <c r="R343">
        <v>3</v>
      </c>
      <c r="S343" t="s">
        <v>19</v>
      </c>
    </row>
    <row r="344" spans="1:19" x14ac:dyDescent="0.25">
      <c r="A344" t="s">
        <v>718</v>
      </c>
      <c r="B344">
        <v>807</v>
      </c>
      <c r="C344" t="s">
        <v>33</v>
      </c>
      <c r="D344" t="s">
        <v>39</v>
      </c>
      <c r="E344" t="s">
        <v>40</v>
      </c>
      <c r="F344" t="s">
        <v>41</v>
      </c>
      <c r="G344" t="s">
        <v>57</v>
      </c>
      <c r="H344" t="s">
        <v>631</v>
      </c>
      <c r="I344" t="s">
        <v>718</v>
      </c>
      <c r="M344">
        <v>59</v>
      </c>
      <c r="N344">
        <v>3</v>
      </c>
      <c r="O344">
        <v>5</v>
      </c>
      <c r="P344">
        <v>180.6</v>
      </c>
      <c r="Q344">
        <v>0.54704595185995597</v>
      </c>
      <c r="R344">
        <v>5</v>
      </c>
      <c r="S344" t="s">
        <v>19</v>
      </c>
    </row>
    <row r="345" spans="1:19" x14ac:dyDescent="0.25">
      <c r="A345" t="s">
        <v>1435</v>
      </c>
      <c r="B345">
        <v>665</v>
      </c>
      <c r="C345" t="s">
        <v>33</v>
      </c>
      <c r="D345" t="s">
        <v>39</v>
      </c>
      <c r="E345" t="s">
        <v>40</v>
      </c>
      <c r="F345" t="s">
        <v>41</v>
      </c>
      <c r="G345" t="s">
        <v>57</v>
      </c>
      <c r="H345" t="s">
        <v>631</v>
      </c>
      <c r="I345" t="s">
        <v>718</v>
      </c>
      <c r="J345" t="s">
        <v>1436</v>
      </c>
      <c r="L345" t="s">
        <v>1435</v>
      </c>
      <c r="M345">
        <v>11</v>
      </c>
      <c r="N345">
        <v>12</v>
      </c>
      <c r="O345">
        <v>6</v>
      </c>
      <c r="P345">
        <v>8.6999999999999993</v>
      </c>
      <c r="Q345">
        <v>0.65645514223194701</v>
      </c>
      <c r="R345">
        <v>3</v>
      </c>
      <c r="S345" t="s">
        <v>21</v>
      </c>
    </row>
    <row r="346" spans="1:19" x14ac:dyDescent="0.25">
      <c r="A346" t="s">
        <v>1437</v>
      </c>
      <c r="B346">
        <v>604</v>
      </c>
      <c r="C346" t="s">
        <v>33</v>
      </c>
      <c r="D346" t="s">
        <v>39</v>
      </c>
      <c r="E346" t="s">
        <v>40</v>
      </c>
      <c r="F346" t="s">
        <v>41</v>
      </c>
      <c r="G346" t="s">
        <v>57</v>
      </c>
      <c r="H346" t="s">
        <v>631</v>
      </c>
      <c r="I346" t="s">
        <v>718</v>
      </c>
      <c r="J346" t="s">
        <v>1438</v>
      </c>
      <c r="L346" t="s">
        <v>1437</v>
      </c>
      <c r="M346">
        <v>26</v>
      </c>
      <c r="N346">
        <v>25</v>
      </c>
      <c r="O346">
        <v>8</v>
      </c>
      <c r="P346">
        <v>3.9</v>
      </c>
      <c r="Q346">
        <v>0.87527352297592997</v>
      </c>
      <c r="R346">
        <v>3</v>
      </c>
      <c r="S346" t="s">
        <v>21</v>
      </c>
    </row>
    <row r="347" spans="1:19" x14ac:dyDescent="0.25">
      <c r="A347" t="s">
        <v>1144</v>
      </c>
      <c r="B347">
        <v>998</v>
      </c>
      <c r="C347" t="s">
        <v>33</v>
      </c>
      <c r="D347" t="s">
        <v>39</v>
      </c>
      <c r="E347" t="s">
        <v>40</v>
      </c>
      <c r="F347" t="s">
        <v>41</v>
      </c>
      <c r="G347" t="s">
        <v>57</v>
      </c>
      <c r="H347" t="s">
        <v>631</v>
      </c>
      <c r="I347" t="s">
        <v>718</v>
      </c>
      <c r="J347" t="s">
        <v>1438</v>
      </c>
      <c r="K347" t="s">
        <v>1439</v>
      </c>
      <c r="L347" t="s">
        <v>1144</v>
      </c>
      <c r="M347">
        <v>1</v>
      </c>
      <c r="N347">
        <v>31</v>
      </c>
      <c r="O347">
        <v>1</v>
      </c>
      <c r="P347">
        <v>187.5</v>
      </c>
      <c r="Q347">
        <v>0.109409190371991</v>
      </c>
      <c r="R347">
        <v>5</v>
      </c>
      <c r="S347" t="s">
        <v>21</v>
      </c>
    </row>
    <row r="348" spans="1:19" x14ac:dyDescent="0.25">
      <c r="A348" t="s">
        <v>1440</v>
      </c>
      <c r="B348">
        <v>693</v>
      </c>
      <c r="C348" t="s">
        <v>33</v>
      </c>
      <c r="D348" t="s">
        <v>39</v>
      </c>
      <c r="E348" t="s">
        <v>40</v>
      </c>
      <c r="F348" t="s">
        <v>41</v>
      </c>
      <c r="G348" t="s">
        <v>57</v>
      </c>
      <c r="H348" t="s">
        <v>631</v>
      </c>
      <c r="I348" t="s">
        <v>718</v>
      </c>
      <c r="J348" t="s">
        <v>1438</v>
      </c>
      <c r="K348" t="s">
        <v>1439</v>
      </c>
      <c r="L348" t="s">
        <v>1440</v>
      </c>
      <c r="M348">
        <v>31</v>
      </c>
      <c r="N348">
        <v>0</v>
      </c>
      <c r="O348">
        <v>1</v>
      </c>
      <c r="P348">
        <v>200</v>
      </c>
      <c r="Q348">
        <v>0.109409190371991</v>
      </c>
      <c r="R348">
        <v>5</v>
      </c>
      <c r="S348" t="s">
        <v>21</v>
      </c>
    </row>
    <row r="349" spans="1:19" x14ac:dyDescent="0.25">
      <c r="A349" t="s">
        <v>1441</v>
      </c>
      <c r="B349">
        <v>187</v>
      </c>
      <c r="C349" t="s">
        <v>33</v>
      </c>
      <c r="D349" t="s">
        <v>39</v>
      </c>
      <c r="E349" t="s">
        <v>40</v>
      </c>
      <c r="F349" t="s">
        <v>41</v>
      </c>
      <c r="G349" t="s">
        <v>57</v>
      </c>
      <c r="H349" t="s">
        <v>631</v>
      </c>
      <c r="I349" t="s">
        <v>718</v>
      </c>
      <c r="J349" t="s">
        <v>1438</v>
      </c>
      <c r="K349" t="s">
        <v>1442</v>
      </c>
      <c r="L349" t="s">
        <v>1441</v>
      </c>
      <c r="M349">
        <v>2</v>
      </c>
      <c r="N349">
        <v>58</v>
      </c>
      <c r="O349">
        <v>3</v>
      </c>
      <c r="P349">
        <v>186.7</v>
      </c>
      <c r="Q349">
        <v>0.328227571115974</v>
      </c>
      <c r="R349">
        <v>5</v>
      </c>
      <c r="S349" t="s">
        <v>21</v>
      </c>
    </row>
    <row r="350" spans="1:19" x14ac:dyDescent="0.25">
      <c r="A350" t="s">
        <v>1443</v>
      </c>
      <c r="B350">
        <v>635</v>
      </c>
      <c r="C350" t="s">
        <v>33</v>
      </c>
      <c r="D350" t="s">
        <v>39</v>
      </c>
      <c r="E350" t="s">
        <v>40</v>
      </c>
      <c r="F350" t="s">
        <v>41</v>
      </c>
      <c r="G350" t="s">
        <v>57</v>
      </c>
      <c r="H350" t="s">
        <v>631</v>
      </c>
      <c r="I350" t="s">
        <v>718</v>
      </c>
      <c r="J350" t="s">
        <v>1438</v>
      </c>
      <c r="K350" t="s">
        <v>1442</v>
      </c>
      <c r="L350" t="s">
        <v>1443</v>
      </c>
      <c r="M350">
        <v>8</v>
      </c>
      <c r="N350">
        <v>10</v>
      </c>
      <c r="O350">
        <v>7</v>
      </c>
      <c r="P350">
        <v>22.2</v>
      </c>
      <c r="Q350">
        <v>0.76586433260393905</v>
      </c>
      <c r="R350">
        <v>3</v>
      </c>
      <c r="S350" t="s">
        <v>21</v>
      </c>
    </row>
    <row r="351" spans="1:19" x14ac:dyDescent="0.25">
      <c r="A351" t="s">
        <v>1444</v>
      </c>
      <c r="B351">
        <v>952</v>
      </c>
      <c r="C351" t="s">
        <v>33</v>
      </c>
      <c r="D351" t="s">
        <v>39</v>
      </c>
      <c r="E351" t="s">
        <v>40</v>
      </c>
      <c r="F351" t="s">
        <v>41</v>
      </c>
      <c r="G351" t="s">
        <v>57</v>
      </c>
      <c r="H351" t="s">
        <v>631</v>
      </c>
      <c r="I351" t="s">
        <v>1145</v>
      </c>
      <c r="J351" t="s">
        <v>1445</v>
      </c>
      <c r="K351" t="s">
        <v>1446</v>
      </c>
      <c r="L351" t="s">
        <v>1444</v>
      </c>
      <c r="M351">
        <v>1</v>
      </c>
      <c r="N351">
        <v>1</v>
      </c>
      <c r="O351">
        <v>1</v>
      </c>
      <c r="P351">
        <v>0</v>
      </c>
      <c r="Q351">
        <v>0.109409190371991</v>
      </c>
      <c r="R351">
        <v>3</v>
      </c>
      <c r="S351" t="s">
        <v>21</v>
      </c>
    </row>
    <row r="352" spans="1:19" x14ac:dyDescent="0.25">
      <c r="A352" t="s">
        <v>219</v>
      </c>
      <c r="B352">
        <v>821</v>
      </c>
      <c r="C352" t="s">
        <v>33</v>
      </c>
      <c r="D352" t="s">
        <v>39</v>
      </c>
      <c r="E352" t="s">
        <v>40</v>
      </c>
      <c r="F352" t="s">
        <v>41</v>
      </c>
      <c r="G352" t="s">
        <v>57</v>
      </c>
      <c r="H352" t="s">
        <v>631</v>
      </c>
      <c r="I352" t="s">
        <v>219</v>
      </c>
      <c r="M352">
        <v>45</v>
      </c>
      <c r="N352">
        <v>15</v>
      </c>
      <c r="O352">
        <v>17</v>
      </c>
      <c r="P352">
        <v>100</v>
      </c>
      <c r="Q352">
        <v>1.85995623632385</v>
      </c>
      <c r="R352">
        <v>5</v>
      </c>
      <c r="S352" t="s">
        <v>19</v>
      </c>
    </row>
    <row r="353" spans="1:19" x14ac:dyDescent="0.25">
      <c r="A353" t="s">
        <v>1447</v>
      </c>
      <c r="B353">
        <v>298</v>
      </c>
      <c r="C353" t="s">
        <v>33</v>
      </c>
      <c r="D353" t="s">
        <v>39</v>
      </c>
      <c r="E353" t="s">
        <v>40</v>
      </c>
      <c r="F353" t="s">
        <v>41</v>
      </c>
      <c r="G353" t="s">
        <v>57</v>
      </c>
      <c r="H353" t="s">
        <v>631</v>
      </c>
      <c r="I353" t="s">
        <v>219</v>
      </c>
      <c r="L353" t="s">
        <v>1447</v>
      </c>
      <c r="M353">
        <v>6</v>
      </c>
      <c r="N353">
        <v>0</v>
      </c>
      <c r="O353">
        <v>2</v>
      </c>
      <c r="P353">
        <v>200</v>
      </c>
      <c r="Q353">
        <v>0.21881838074398199</v>
      </c>
      <c r="R353">
        <v>5</v>
      </c>
      <c r="S353" t="s">
        <v>21</v>
      </c>
    </row>
    <row r="354" spans="1:19" x14ac:dyDescent="0.25">
      <c r="A354" t="s">
        <v>1448</v>
      </c>
      <c r="B354">
        <v>1002</v>
      </c>
      <c r="C354" t="s">
        <v>33</v>
      </c>
      <c r="D354" t="s">
        <v>39</v>
      </c>
      <c r="E354" t="s">
        <v>40</v>
      </c>
      <c r="F354" t="s">
        <v>41</v>
      </c>
      <c r="G354" t="s">
        <v>57</v>
      </c>
      <c r="H354" t="s">
        <v>631</v>
      </c>
      <c r="I354" t="s">
        <v>219</v>
      </c>
      <c r="J354" t="s">
        <v>1449</v>
      </c>
      <c r="K354" t="s">
        <v>1450</v>
      </c>
      <c r="L354" t="s">
        <v>1448</v>
      </c>
      <c r="M354">
        <v>3</v>
      </c>
      <c r="N354">
        <v>1</v>
      </c>
      <c r="O354">
        <v>1</v>
      </c>
      <c r="P354">
        <v>100</v>
      </c>
      <c r="Q354">
        <v>0.109409190371991</v>
      </c>
      <c r="R354">
        <v>5</v>
      </c>
      <c r="S354" t="s">
        <v>21</v>
      </c>
    </row>
    <row r="355" spans="1:19" x14ac:dyDescent="0.25">
      <c r="A355" t="s">
        <v>1451</v>
      </c>
      <c r="B355">
        <v>953</v>
      </c>
      <c r="C355" t="s">
        <v>33</v>
      </c>
      <c r="D355" t="s">
        <v>39</v>
      </c>
      <c r="E355" t="s">
        <v>40</v>
      </c>
      <c r="F355" t="s">
        <v>41</v>
      </c>
      <c r="G355" t="s">
        <v>57</v>
      </c>
      <c r="H355" t="s">
        <v>631</v>
      </c>
      <c r="I355" t="s">
        <v>219</v>
      </c>
      <c r="J355" t="s">
        <v>1449</v>
      </c>
      <c r="K355" t="s">
        <v>1452</v>
      </c>
      <c r="L355" t="s">
        <v>1451</v>
      </c>
      <c r="M355">
        <v>1</v>
      </c>
      <c r="N355">
        <v>1</v>
      </c>
      <c r="O355">
        <v>1</v>
      </c>
      <c r="P355">
        <v>0</v>
      </c>
      <c r="Q355">
        <v>0.109409190371991</v>
      </c>
      <c r="R355">
        <v>3</v>
      </c>
      <c r="S355" t="s">
        <v>21</v>
      </c>
    </row>
    <row r="356" spans="1:19" x14ac:dyDescent="0.25">
      <c r="A356" t="s">
        <v>1453</v>
      </c>
      <c r="B356">
        <v>95</v>
      </c>
      <c r="C356" t="s">
        <v>33</v>
      </c>
      <c r="D356" t="s">
        <v>39</v>
      </c>
      <c r="E356" t="s">
        <v>40</v>
      </c>
      <c r="F356" t="s">
        <v>41</v>
      </c>
      <c r="G356" t="s">
        <v>57</v>
      </c>
      <c r="H356" t="s">
        <v>631</v>
      </c>
      <c r="I356" t="s">
        <v>219</v>
      </c>
      <c r="J356" t="s">
        <v>1449</v>
      </c>
      <c r="K356" t="s">
        <v>1452</v>
      </c>
      <c r="L356" t="s">
        <v>1453</v>
      </c>
      <c r="M356">
        <v>231</v>
      </c>
      <c r="N356">
        <v>243</v>
      </c>
      <c r="O356">
        <v>90</v>
      </c>
      <c r="P356">
        <v>5.0999999999999996</v>
      </c>
      <c r="Q356">
        <v>9.8468271334792092</v>
      </c>
      <c r="R356">
        <v>3</v>
      </c>
      <c r="S356" t="s">
        <v>21</v>
      </c>
    </row>
    <row r="357" spans="1:19" x14ac:dyDescent="0.25">
      <c r="A357" t="s">
        <v>1454</v>
      </c>
      <c r="B357">
        <v>704</v>
      </c>
      <c r="C357" t="s">
        <v>33</v>
      </c>
      <c r="D357" t="s">
        <v>39</v>
      </c>
      <c r="E357" t="s">
        <v>40</v>
      </c>
      <c r="F357" t="s">
        <v>41</v>
      </c>
      <c r="G357" t="s">
        <v>57</v>
      </c>
      <c r="H357" t="s">
        <v>631</v>
      </c>
      <c r="I357" t="s">
        <v>219</v>
      </c>
      <c r="J357" t="s">
        <v>1449</v>
      </c>
      <c r="K357" t="s">
        <v>1452</v>
      </c>
      <c r="L357" t="s">
        <v>1454</v>
      </c>
      <c r="M357">
        <v>0</v>
      </c>
      <c r="N357">
        <v>1</v>
      </c>
      <c r="O357">
        <v>1</v>
      </c>
      <c r="P357">
        <v>200</v>
      </c>
      <c r="Q357">
        <v>0.109409190371991</v>
      </c>
      <c r="R357">
        <v>5</v>
      </c>
      <c r="S357" t="s">
        <v>21</v>
      </c>
    </row>
    <row r="358" spans="1:19" x14ac:dyDescent="0.25">
      <c r="A358" t="s">
        <v>1455</v>
      </c>
      <c r="B358">
        <v>861</v>
      </c>
      <c r="C358" t="s">
        <v>33</v>
      </c>
      <c r="D358" t="s">
        <v>39</v>
      </c>
      <c r="E358" t="s">
        <v>40</v>
      </c>
      <c r="F358" t="s">
        <v>41</v>
      </c>
      <c r="G358" t="s">
        <v>57</v>
      </c>
      <c r="H358" t="s">
        <v>631</v>
      </c>
      <c r="I358" t="s">
        <v>219</v>
      </c>
      <c r="J358" t="s">
        <v>1456</v>
      </c>
      <c r="K358" t="s">
        <v>1457</v>
      </c>
      <c r="L358" t="s">
        <v>1455</v>
      </c>
      <c r="M358">
        <v>1</v>
      </c>
      <c r="N358">
        <v>2</v>
      </c>
      <c r="O358">
        <v>2</v>
      </c>
      <c r="P358">
        <v>66.7</v>
      </c>
      <c r="Q358">
        <v>0.21881838074398199</v>
      </c>
      <c r="R358">
        <v>4</v>
      </c>
      <c r="S358" t="s">
        <v>21</v>
      </c>
    </row>
    <row r="359" spans="1:19" x14ac:dyDescent="0.25">
      <c r="A359" t="s">
        <v>1458</v>
      </c>
      <c r="B359">
        <v>194</v>
      </c>
      <c r="C359" t="s">
        <v>33</v>
      </c>
      <c r="D359" t="s">
        <v>39</v>
      </c>
      <c r="E359" t="s">
        <v>40</v>
      </c>
      <c r="F359" t="s">
        <v>41</v>
      </c>
      <c r="G359" t="s">
        <v>57</v>
      </c>
      <c r="H359" t="s">
        <v>631</v>
      </c>
      <c r="I359" t="s">
        <v>219</v>
      </c>
      <c r="J359" t="s">
        <v>1456</v>
      </c>
      <c r="K359" t="s">
        <v>1457</v>
      </c>
      <c r="L359" t="s">
        <v>1458</v>
      </c>
      <c r="M359">
        <v>9</v>
      </c>
      <c r="N359">
        <v>19</v>
      </c>
      <c r="O359">
        <v>11</v>
      </c>
      <c r="P359">
        <v>71.400000000000006</v>
      </c>
      <c r="Q359">
        <v>1.2035010940919</v>
      </c>
      <c r="R359">
        <v>4</v>
      </c>
      <c r="S359" t="s">
        <v>21</v>
      </c>
    </row>
    <row r="360" spans="1:19" x14ac:dyDescent="0.25">
      <c r="A360" t="s">
        <v>1115</v>
      </c>
      <c r="B360">
        <v>522</v>
      </c>
      <c r="C360" t="s">
        <v>33</v>
      </c>
      <c r="D360" t="s">
        <v>39</v>
      </c>
      <c r="E360" t="s">
        <v>40</v>
      </c>
      <c r="F360" t="s">
        <v>41</v>
      </c>
      <c r="G360" t="s">
        <v>57</v>
      </c>
      <c r="H360" t="s">
        <v>1115</v>
      </c>
      <c r="M360">
        <v>0</v>
      </c>
      <c r="N360">
        <v>4</v>
      </c>
      <c r="O360">
        <v>1</v>
      </c>
      <c r="P360">
        <v>200</v>
      </c>
      <c r="Q360">
        <v>0.109409190371991</v>
      </c>
      <c r="R360">
        <v>5</v>
      </c>
      <c r="S360" t="s">
        <v>1173</v>
      </c>
    </row>
    <row r="361" spans="1:19" x14ac:dyDescent="0.25">
      <c r="A361" t="s">
        <v>163</v>
      </c>
      <c r="B361">
        <v>549</v>
      </c>
      <c r="C361" t="s">
        <v>33</v>
      </c>
      <c r="D361" t="s">
        <v>39</v>
      </c>
      <c r="E361" t="s">
        <v>40</v>
      </c>
      <c r="F361" t="s">
        <v>41</v>
      </c>
      <c r="G361" t="s">
        <v>57</v>
      </c>
      <c r="H361" t="s">
        <v>1115</v>
      </c>
      <c r="I361" t="s">
        <v>161</v>
      </c>
      <c r="J361" t="s">
        <v>928</v>
      </c>
      <c r="K361" t="s">
        <v>162</v>
      </c>
      <c r="L361" t="s">
        <v>163</v>
      </c>
      <c r="M361">
        <v>56</v>
      </c>
      <c r="N361">
        <v>61</v>
      </c>
      <c r="O361">
        <v>10</v>
      </c>
      <c r="P361">
        <v>8.5</v>
      </c>
      <c r="Q361">
        <v>1.0940919037199099</v>
      </c>
      <c r="R361">
        <v>3</v>
      </c>
      <c r="S361" t="s">
        <v>21</v>
      </c>
    </row>
    <row r="362" spans="1:19" x14ac:dyDescent="0.25">
      <c r="A362" t="s">
        <v>1459</v>
      </c>
      <c r="B362">
        <v>106</v>
      </c>
      <c r="C362" t="s">
        <v>33</v>
      </c>
      <c r="D362" t="s">
        <v>39</v>
      </c>
      <c r="E362" t="s">
        <v>40</v>
      </c>
      <c r="F362" t="s">
        <v>41</v>
      </c>
      <c r="G362" t="s">
        <v>57</v>
      </c>
      <c r="H362" t="s">
        <v>1115</v>
      </c>
      <c r="I362" t="s">
        <v>1459</v>
      </c>
      <c r="M362">
        <v>1</v>
      </c>
      <c r="N362">
        <v>5</v>
      </c>
      <c r="O362">
        <v>3</v>
      </c>
      <c r="P362">
        <v>133.30000000000001</v>
      </c>
      <c r="Q362">
        <v>0.328227571115974</v>
      </c>
      <c r="R362">
        <v>5</v>
      </c>
      <c r="S362" t="s">
        <v>19</v>
      </c>
    </row>
    <row r="363" spans="1:19" x14ac:dyDescent="0.25">
      <c r="A363" t="s">
        <v>58</v>
      </c>
      <c r="B363">
        <v>107</v>
      </c>
      <c r="C363" t="s">
        <v>33</v>
      </c>
      <c r="D363" t="s">
        <v>39</v>
      </c>
      <c r="E363" t="s">
        <v>40</v>
      </c>
      <c r="F363" t="s">
        <v>41</v>
      </c>
      <c r="G363" t="s">
        <v>57</v>
      </c>
      <c r="H363" t="s">
        <v>1115</v>
      </c>
      <c r="I363" t="s">
        <v>58</v>
      </c>
      <c r="M363">
        <v>788</v>
      </c>
      <c r="N363">
        <v>730</v>
      </c>
      <c r="O363">
        <v>182</v>
      </c>
      <c r="P363">
        <v>7.6</v>
      </c>
      <c r="Q363">
        <v>19.912472647702401</v>
      </c>
      <c r="R363">
        <v>2</v>
      </c>
      <c r="S363" t="s">
        <v>19</v>
      </c>
    </row>
    <row r="364" spans="1:19" x14ac:dyDescent="0.25">
      <c r="A364" t="s">
        <v>56</v>
      </c>
      <c r="B364">
        <v>110</v>
      </c>
      <c r="C364" t="s">
        <v>33</v>
      </c>
      <c r="D364" t="s">
        <v>39</v>
      </c>
      <c r="E364" t="s">
        <v>40</v>
      </c>
      <c r="F364" t="s">
        <v>41</v>
      </c>
      <c r="G364" t="s">
        <v>57</v>
      </c>
      <c r="H364" t="s">
        <v>1115</v>
      </c>
      <c r="I364" t="s">
        <v>58</v>
      </c>
      <c r="J364" t="s">
        <v>56</v>
      </c>
      <c r="M364">
        <v>3325</v>
      </c>
      <c r="N364">
        <v>3243</v>
      </c>
      <c r="O364">
        <v>309</v>
      </c>
      <c r="P364">
        <v>2.5</v>
      </c>
      <c r="Q364">
        <v>33.807439824945298</v>
      </c>
      <c r="R364">
        <v>1</v>
      </c>
      <c r="S364" t="s">
        <v>918</v>
      </c>
    </row>
    <row r="365" spans="1:19" x14ac:dyDescent="0.25">
      <c r="A365" t="s">
        <v>1460</v>
      </c>
      <c r="B365">
        <v>227</v>
      </c>
      <c r="C365" t="s">
        <v>33</v>
      </c>
      <c r="D365" t="s">
        <v>39</v>
      </c>
      <c r="E365" t="s">
        <v>40</v>
      </c>
      <c r="F365" t="s">
        <v>41</v>
      </c>
      <c r="G365" t="s">
        <v>57</v>
      </c>
      <c r="H365" t="s">
        <v>1115</v>
      </c>
      <c r="I365" t="s">
        <v>58</v>
      </c>
      <c r="J365" t="s">
        <v>56</v>
      </c>
      <c r="L365" t="s">
        <v>1460</v>
      </c>
      <c r="M365">
        <v>133</v>
      </c>
      <c r="N365">
        <v>195</v>
      </c>
      <c r="O365">
        <v>48</v>
      </c>
      <c r="P365">
        <v>37.799999999999997</v>
      </c>
      <c r="Q365">
        <v>5.2516411378555796</v>
      </c>
      <c r="R365">
        <v>3</v>
      </c>
      <c r="S365" t="s">
        <v>21</v>
      </c>
    </row>
    <row r="366" spans="1:19" x14ac:dyDescent="0.25">
      <c r="A366" t="s">
        <v>1461</v>
      </c>
      <c r="B366">
        <v>76</v>
      </c>
      <c r="C366" t="s">
        <v>33</v>
      </c>
      <c r="D366" t="s">
        <v>39</v>
      </c>
      <c r="E366" t="s">
        <v>40</v>
      </c>
      <c r="F366" t="s">
        <v>41</v>
      </c>
      <c r="G366" t="s">
        <v>57</v>
      </c>
      <c r="H366" t="s">
        <v>1115</v>
      </c>
      <c r="I366" t="s">
        <v>58</v>
      </c>
      <c r="J366" t="s">
        <v>56</v>
      </c>
      <c r="L366" t="s">
        <v>1461</v>
      </c>
      <c r="M366">
        <v>30</v>
      </c>
      <c r="N366">
        <v>62</v>
      </c>
      <c r="O366">
        <v>19</v>
      </c>
      <c r="P366">
        <v>69.599999999999994</v>
      </c>
      <c r="Q366">
        <v>2.0787746170678298</v>
      </c>
      <c r="R366">
        <v>4</v>
      </c>
      <c r="S366" t="s">
        <v>21</v>
      </c>
    </row>
    <row r="367" spans="1:19" x14ac:dyDescent="0.25">
      <c r="A367" t="s">
        <v>1462</v>
      </c>
      <c r="B367">
        <v>403</v>
      </c>
      <c r="C367" t="s">
        <v>33</v>
      </c>
      <c r="D367" t="s">
        <v>39</v>
      </c>
      <c r="E367" t="s">
        <v>40</v>
      </c>
      <c r="F367" t="s">
        <v>41</v>
      </c>
      <c r="G367" t="s">
        <v>57</v>
      </c>
      <c r="H367" t="s">
        <v>1115</v>
      </c>
      <c r="I367" t="s">
        <v>58</v>
      </c>
      <c r="J367" t="s">
        <v>56</v>
      </c>
      <c r="K367" t="s">
        <v>1463</v>
      </c>
      <c r="L367" t="s">
        <v>1462</v>
      </c>
      <c r="M367">
        <v>49</v>
      </c>
      <c r="N367">
        <v>57</v>
      </c>
      <c r="O367">
        <v>19</v>
      </c>
      <c r="P367">
        <v>15.1</v>
      </c>
      <c r="Q367">
        <v>2.0787746170678298</v>
      </c>
      <c r="R367">
        <v>3</v>
      </c>
      <c r="S367" t="s">
        <v>21</v>
      </c>
    </row>
    <row r="368" spans="1:19" x14ac:dyDescent="0.25">
      <c r="A368" t="s">
        <v>1464</v>
      </c>
      <c r="B368">
        <v>250</v>
      </c>
      <c r="C368" t="s">
        <v>33</v>
      </c>
      <c r="D368" t="s">
        <v>39</v>
      </c>
      <c r="E368" t="s">
        <v>40</v>
      </c>
      <c r="F368" t="s">
        <v>41</v>
      </c>
      <c r="G368" t="s">
        <v>57</v>
      </c>
      <c r="H368" t="s">
        <v>1115</v>
      </c>
      <c r="I368" t="s">
        <v>58</v>
      </c>
      <c r="J368" t="s">
        <v>56</v>
      </c>
      <c r="K368" t="s">
        <v>1463</v>
      </c>
      <c r="L368" t="s">
        <v>1464</v>
      </c>
      <c r="M368">
        <v>43</v>
      </c>
      <c r="N368">
        <v>16</v>
      </c>
      <c r="O368">
        <v>3</v>
      </c>
      <c r="P368">
        <v>91.5</v>
      </c>
      <c r="Q368">
        <v>0.328227571115974</v>
      </c>
      <c r="R368">
        <v>5</v>
      </c>
      <c r="S368" t="s">
        <v>21</v>
      </c>
    </row>
    <row r="369" spans="1:19" x14ac:dyDescent="0.25">
      <c r="A369" t="s">
        <v>1465</v>
      </c>
      <c r="B369">
        <v>419</v>
      </c>
      <c r="C369" t="s">
        <v>33</v>
      </c>
      <c r="D369" t="s">
        <v>39</v>
      </c>
      <c r="E369" t="s">
        <v>40</v>
      </c>
      <c r="F369" t="s">
        <v>41</v>
      </c>
      <c r="G369" t="s">
        <v>57</v>
      </c>
      <c r="H369" t="s">
        <v>1115</v>
      </c>
      <c r="I369" t="s">
        <v>58</v>
      </c>
      <c r="J369" t="s">
        <v>56</v>
      </c>
      <c r="K369" t="s">
        <v>1466</v>
      </c>
      <c r="L369" t="s">
        <v>1465</v>
      </c>
      <c r="M369">
        <v>145</v>
      </c>
      <c r="N369">
        <v>145</v>
      </c>
      <c r="O369">
        <v>18</v>
      </c>
      <c r="P369">
        <v>0</v>
      </c>
      <c r="Q369">
        <v>1.96936542669584</v>
      </c>
      <c r="R369">
        <v>3</v>
      </c>
      <c r="S369" t="s">
        <v>21</v>
      </c>
    </row>
    <row r="370" spans="1:19" x14ac:dyDescent="0.25">
      <c r="A370" t="s">
        <v>1467</v>
      </c>
      <c r="B370">
        <v>69</v>
      </c>
      <c r="C370" t="s">
        <v>33</v>
      </c>
      <c r="D370" t="s">
        <v>39</v>
      </c>
      <c r="E370" t="s">
        <v>40</v>
      </c>
      <c r="F370" t="s">
        <v>41</v>
      </c>
      <c r="G370" t="s">
        <v>57</v>
      </c>
      <c r="H370" t="s">
        <v>1115</v>
      </c>
      <c r="I370" t="s">
        <v>58</v>
      </c>
      <c r="J370" t="s">
        <v>56</v>
      </c>
      <c r="K370" t="s">
        <v>1468</v>
      </c>
      <c r="L370" t="s">
        <v>1467</v>
      </c>
      <c r="M370">
        <v>42</v>
      </c>
      <c r="N370">
        <v>0</v>
      </c>
      <c r="O370">
        <v>8</v>
      </c>
      <c r="P370">
        <v>200</v>
      </c>
      <c r="Q370">
        <v>0.87527352297592997</v>
      </c>
      <c r="R370">
        <v>5</v>
      </c>
      <c r="S370" t="s">
        <v>21</v>
      </c>
    </row>
    <row r="371" spans="1:19" x14ac:dyDescent="0.25">
      <c r="A371" t="s">
        <v>1469</v>
      </c>
      <c r="B371">
        <v>46</v>
      </c>
      <c r="C371" t="s">
        <v>33</v>
      </c>
      <c r="D371" t="s">
        <v>39</v>
      </c>
      <c r="E371" t="s">
        <v>40</v>
      </c>
      <c r="F371" t="s">
        <v>41</v>
      </c>
      <c r="G371" t="s">
        <v>57</v>
      </c>
      <c r="H371" t="s">
        <v>1115</v>
      </c>
      <c r="I371" t="s">
        <v>58</v>
      </c>
      <c r="J371" t="s">
        <v>56</v>
      </c>
      <c r="K371" t="s">
        <v>1470</v>
      </c>
      <c r="L371" t="s">
        <v>1469</v>
      </c>
      <c r="M371">
        <v>14</v>
      </c>
      <c r="N371">
        <v>93</v>
      </c>
      <c r="O371">
        <v>18</v>
      </c>
      <c r="P371">
        <v>147.69999999999999</v>
      </c>
      <c r="Q371">
        <v>1.96936542669584</v>
      </c>
      <c r="R371">
        <v>5</v>
      </c>
      <c r="S371" t="s">
        <v>21</v>
      </c>
    </row>
    <row r="372" spans="1:19" x14ac:dyDescent="0.25">
      <c r="A372" t="s">
        <v>1471</v>
      </c>
      <c r="B372">
        <v>137</v>
      </c>
      <c r="C372" t="s">
        <v>33</v>
      </c>
      <c r="D372" t="s">
        <v>39</v>
      </c>
      <c r="E372" t="s">
        <v>40</v>
      </c>
      <c r="F372" t="s">
        <v>41</v>
      </c>
      <c r="G372" t="s">
        <v>57</v>
      </c>
      <c r="H372" t="s">
        <v>1115</v>
      </c>
      <c r="I372" t="s">
        <v>58</v>
      </c>
      <c r="J372" t="s">
        <v>56</v>
      </c>
      <c r="K372" t="s">
        <v>1470</v>
      </c>
      <c r="L372" t="s">
        <v>1471</v>
      </c>
      <c r="M372">
        <v>46</v>
      </c>
      <c r="N372">
        <v>2</v>
      </c>
      <c r="O372">
        <v>5</v>
      </c>
      <c r="P372">
        <v>183.3</v>
      </c>
      <c r="Q372">
        <v>0.54704595185995597</v>
      </c>
      <c r="R372">
        <v>5</v>
      </c>
      <c r="S372" t="s">
        <v>21</v>
      </c>
    </row>
    <row r="373" spans="1:19" x14ac:dyDescent="0.25">
      <c r="A373" t="s">
        <v>627</v>
      </c>
      <c r="B373">
        <v>84</v>
      </c>
      <c r="C373" t="s">
        <v>33</v>
      </c>
      <c r="D373" t="s">
        <v>39</v>
      </c>
      <c r="E373" t="s">
        <v>40</v>
      </c>
      <c r="F373" t="s">
        <v>41</v>
      </c>
      <c r="G373" t="s">
        <v>57</v>
      </c>
      <c r="H373" t="s">
        <v>1115</v>
      </c>
      <c r="I373" t="s">
        <v>58</v>
      </c>
      <c r="J373" t="s">
        <v>931</v>
      </c>
      <c r="L373" t="s">
        <v>627</v>
      </c>
      <c r="M373">
        <v>2141</v>
      </c>
      <c r="N373">
        <v>2160</v>
      </c>
      <c r="O373">
        <v>93</v>
      </c>
      <c r="P373">
        <v>0.9</v>
      </c>
      <c r="Q373">
        <v>10.175054704595199</v>
      </c>
      <c r="R373">
        <v>3</v>
      </c>
      <c r="S373" t="s">
        <v>21</v>
      </c>
    </row>
    <row r="374" spans="1:19" x14ac:dyDescent="0.25">
      <c r="A374" t="s">
        <v>164</v>
      </c>
      <c r="B374">
        <v>272</v>
      </c>
      <c r="C374" t="s">
        <v>33</v>
      </c>
      <c r="D374" t="s">
        <v>39</v>
      </c>
      <c r="E374" t="s">
        <v>40</v>
      </c>
      <c r="F374" t="s">
        <v>41</v>
      </c>
      <c r="G374" t="s">
        <v>57</v>
      </c>
      <c r="H374" t="s">
        <v>1115</v>
      </c>
      <c r="I374" t="s">
        <v>58</v>
      </c>
      <c r="J374" t="s">
        <v>164</v>
      </c>
      <c r="M374">
        <v>6</v>
      </c>
      <c r="N374">
        <v>18</v>
      </c>
      <c r="O374">
        <v>6</v>
      </c>
      <c r="P374">
        <v>100</v>
      </c>
      <c r="Q374">
        <v>0.65645514223194701</v>
      </c>
      <c r="R374">
        <v>5</v>
      </c>
      <c r="S374" t="s">
        <v>918</v>
      </c>
    </row>
    <row r="375" spans="1:19" x14ac:dyDescent="0.25">
      <c r="A375" t="s">
        <v>366</v>
      </c>
      <c r="B375">
        <v>373</v>
      </c>
      <c r="C375" t="s">
        <v>33</v>
      </c>
      <c r="D375" t="s">
        <v>39</v>
      </c>
      <c r="E375" t="s">
        <v>40</v>
      </c>
      <c r="F375" t="s">
        <v>41</v>
      </c>
      <c r="G375" t="s">
        <v>57</v>
      </c>
      <c r="H375" t="s">
        <v>1115</v>
      </c>
      <c r="I375" t="s">
        <v>58</v>
      </c>
      <c r="J375" t="s">
        <v>164</v>
      </c>
      <c r="L375" t="s">
        <v>366</v>
      </c>
      <c r="M375">
        <v>108</v>
      </c>
      <c r="N375">
        <v>95</v>
      </c>
      <c r="O375">
        <v>22</v>
      </c>
      <c r="P375">
        <v>12.8</v>
      </c>
      <c r="Q375">
        <v>2.4070021881838102</v>
      </c>
      <c r="R375">
        <v>3</v>
      </c>
      <c r="S375" t="s">
        <v>21</v>
      </c>
    </row>
    <row r="376" spans="1:19" x14ac:dyDescent="0.25">
      <c r="A376" t="s">
        <v>367</v>
      </c>
      <c r="B376">
        <v>599</v>
      </c>
      <c r="C376" t="s">
        <v>33</v>
      </c>
      <c r="D376" t="s">
        <v>39</v>
      </c>
      <c r="E376" t="s">
        <v>40</v>
      </c>
      <c r="F376" t="s">
        <v>41</v>
      </c>
      <c r="G376" t="s">
        <v>57</v>
      </c>
      <c r="H376" t="s">
        <v>1115</v>
      </c>
      <c r="I376" t="s">
        <v>58</v>
      </c>
      <c r="J376" t="s">
        <v>164</v>
      </c>
      <c r="L376" t="s">
        <v>367</v>
      </c>
      <c r="M376">
        <v>10</v>
      </c>
      <c r="N376">
        <v>11</v>
      </c>
      <c r="O376">
        <v>8</v>
      </c>
      <c r="P376">
        <v>9.5</v>
      </c>
      <c r="Q376">
        <v>0.87527352297592997</v>
      </c>
      <c r="R376">
        <v>3</v>
      </c>
      <c r="S376" t="s">
        <v>21</v>
      </c>
    </row>
    <row r="377" spans="1:19" x14ac:dyDescent="0.25">
      <c r="A377" t="s">
        <v>1472</v>
      </c>
      <c r="B377">
        <v>435</v>
      </c>
      <c r="C377" t="s">
        <v>33</v>
      </c>
      <c r="D377" t="s">
        <v>39</v>
      </c>
      <c r="E377" t="s">
        <v>40</v>
      </c>
      <c r="F377" t="s">
        <v>41</v>
      </c>
      <c r="G377" t="s">
        <v>57</v>
      </c>
      <c r="H377" t="s">
        <v>1115</v>
      </c>
      <c r="I377" t="s">
        <v>1398</v>
      </c>
      <c r="J377" t="s">
        <v>1473</v>
      </c>
      <c r="L377" t="s">
        <v>1472</v>
      </c>
      <c r="M377">
        <v>266</v>
      </c>
      <c r="N377">
        <v>266</v>
      </c>
      <c r="O377">
        <v>17</v>
      </c>
      <c r="P377">
        <v>0</v>
      </c>
      <c r="Q377">
        <v>1.85995623632385</v>
      </c>
      <c r="R377">
        <v>3</v>
      </c>
      <c r="S377" t="s">
        <v>21</v>
      </c>
    </row>
    <row r="378" spans="1:19" x14ac:dyDescent="0.25">
      <c r="A378" t="s">
        <v>60</v>
      </c>
      <c r="B378">
        <v>117</v>
      </c>
      <c r="C378" t="s">
        <v>33</v>
      </c>
      <c r="D378" t="s">
        <v>39</v>
      </c>
      <c r="E378" t="s">
        <v>40</v>
      </c>
      <c r="F378" t="s">
        <v>41</v>
      </c>
      <c r="G378" t="s">
        <v>57</v>
      </c>
      <c r="H378" t="s">
        <v>1115</v>
      </c>
      <c r="I378" t="s">
        <v>60</v>
      </c>
      <c r="M378">
        <v>1882</v>
      </c>
      <c r="N378">
        <v>1697</v>
      </c>
      <c r="O378">
        <v>102</v>
      </c>
      <c r="P378">
        <v>10.3</v>
      </c>
      <c r="Q378">
        <v>11.1597374179431</v>
      </c>
      <c r="R378">
        <v>3</v>
      </c>
      <c r="S378" t="s">
        <v>19</v>
      </c>
    </row>
    <row r="379" spans="1:19" x14ac:dyDescent="0.25">
      <c r="A379" t="s">
        <v>1137</v>
      </c>
      <c r="B379">
        <v>392</v>
      </c>
      <c r="C379" t="s">
        <v>33</v>
      </c>
      <c r="D379" t="s">
        <v>39</v>
      </c>
      <c r="E379" t="s">
        <v>40</v>
      </c>
      <c r="F379" t="s">
        <v>41</v>
      </c>
      <c r="G379" t="s">
        <v>57</v>
      </c>
      <c r="H379" t="s">
        <v>1115</v>
      </c>
      <c r="I379" t="s">
        <v>60</v>
      </c>
      <c r="L379" t="s">
        <v>1137</v>
      </c>
      <c r="M379">
        <v>2</v>
      </c>
      <c r="N379">
        <v>5</v>
      </c>
      <c r="O379">
        <v>2</v>
      </c>
      <c r="P379">
        <v>85.7</v>
      </c>
      <c r="Q379">
        <v>0.21881838074398199</v>
      </c>
      <c r="R379">
        <v>5</v>
      </c>
      <c r="S379" t="s">
        <v>21</v>
      </c>
    </row>
    <row r="380" spans="1:19" x14ac:dyDescent="0.25">
      <c r="A380" t="s">
        <v>1474</v>
      </c>
      <c r="B380">
        <v>947</v>
      </c>
      <c r="C380" t="s">
        <v>33</v>
      </c>
      <c r="D380" t="s">
        <v>39</v>
      </c>
      <c r="E380" t="s">
        <v>40</v>
      </c>
      <c r="F380" t="s">
        <v>41</v>
      </c>
      <c r="G380" t="s">
        <v>57</v>
      </c>
      <c r="H380" t="s">
        <v>1115</v>
      </c>
      <c r="I380" t="s">
        <v>60</v>
      </c>
      <c r="L380" t="s">
        <v>1474</v>
      </c>
      <c r="M380">
        <v>4</v>
      </c>
      <c r="N380">
        <v>4</v>
      </c>
      <c r="O380">
        <v>1</v>
      </c>
      <c r="P380">
        <v>0</v>
      </c>
      <c r="Q380">
        <v>0.109409190371991</v>
      </c>
      <c r="R380">
        <v>3</v>
      </c>
      <c r="S380" t="s">
        <v>21</v>
      </c>
    </row>
    <row r="381" spans="1:19" x14ac:dyDescent="0.25">
      <c r="A381" t="s">
        <v>430</v>
      </c>
      <c r="B381">
        <v>118</v>
      </c>
      <c r="C381" t="s">
        <v>33</v>
      </c>
      <c r="D381" t="s">
        <v>39</v>
      </c>
      <c r="E381" t="s">
        <v>40</v>
      </c>
      <c r="F381" t="s">
        <v>41</v>
      </c>
      <c r="G381" t="s">
        <v>57</v>
      </c>
      <c r="H381" t="s">
        <v>1115</v>
      </c>
      <c r="I381" t="s">
        <v>60</v>
      </c>
      <c r="J381" t="s">
        <v>430</v>
      </c>
      <c r="M381">
        <v>46</v>
      </c>
      <c r="N381">
        <v>21</v>
      </c>
      <c r="O381">
        <v>16</v>
      </c>
      <c r="P381">
        <v>74.599999999999994</v>
      </c>
      <c r="Q381">
        <v>1.7505470459518599</v>
      </c>
      <c r="R381">
        <v>4</v>
      </c>
      <c r="S381" t="s">
        <v>918</v>
      </c>
    </row>
    <row r="382" spans="1:19" x14ac:dyDescent="0.25">
      <c r="A382" t="s">
        <v>1475</v>
      </c>
      <c r="B382">
        <v>731</v>
      </c>
      <c r="C382" t="s">
        <v>33</v>
      </c>
      <c r="D382" t="s">
        <v>39</v>
      </c>
      <c r="E382" t="s">
        <v>40</v>
      </c>
      <c r="F382" t="s">
        <v>41</v>
      </c>
      <c r="G382" t="s">
        <v>57</v>
      </c>
      <c r="H382" t="s">
        <v>1115</v>
      </c>
      <c r="I382" t="s">
        <v>60</v>
      </c>
      <c r="J382" t="s">
        <v>430</v>
      </c>
      <c r="L382" t="s">
        <v>1475</v>
      </c>
      <c r="M382">
        <v>3</v>
      </c>
      <c r="N382">
        <v>4</v>
      </c>
      <c r="O382">
        <v>4</v>
      </c>
      <c r="P382">
        <v>28.6</v>
      </c>
      <c r="Q382">
        <v>0.43763676148796499</v>
      </c>
      <c r="R382">
        <v>3</v>
      </c>
      <c r="S382" t="s">
        <v>21</v>
      </c>
    </row>
    <row r="383" spans="1:19" x14ac:dyDescent="0.25">
      <c r="A383" t="s">
        <v>1476</v>
      </c>
      <c r="B383">
        <v>801</v>
      </c>
      <c r="C383" t="s">
        <v>33</v>
      </c>
      <c r="D383" t="s">
        <v>39</v>
      </c>
      <c r="E383" t="s">
        <v>40</v>
      </c>
      <c r="F383" t="s">
        <v>41</v>
      </c>
      <c r="G383" t="s">
        <v>57</v>
      </c>
      <c r="H383" t="s">
        <v>1115</v>
      </c>
      <c r="I383" t="s">
        <v>60</v>
      </c>
      <c r="J383" t="s">
        <v>430</v>
      </c>
      <c r="L383" t="s">
        <v>1476</v>
      </c>
      <c r="M383">
        <v>14</v>
      </c>
      <c r="N383">
        <v>16</v>
      </c>
      <c r="O383">
        <v>3</v>
      </c>
      <c r="P383">
        <v>13.3</v>
      </c>
      <c r="Q383">
        <v>0.328227571115974</v>
      </c>
      <c r="R383">
        <v>3</v>
      </c>
      <c r="S383" t="s">
        <v>21</v>
      </c>
    </row>
    <row r="384" spans="1:19" x14ac:dyDescent="0.25">
      <c r="A384" t="s">
        <v>477</v>
      </c>
      <c r="B384">
        <v>405</v>
      </c>
      <c r="C384" t="s">
        <v>33</v>
      </c>
      <c r="D384" t="s">
        <v>39</v>
      </c>
      <c r="E384" t="s">
        <v>40</v>
      </c>
      <c r="F384" t="s">
        <v>41</v>
      </c>
      <c r="G384" t="s">
        <v>57</v>
      </c>
      <c r="H384" t="s">
        <v>1115</v>
      </c>
      <c r="I384" t="s">
        <v>60</v>
      </c>
      <c r="J384" t="s">
        <v>430</v>
      </c>
      <c r="K384" t="s">
        <v>61</v>
      </c>
      <c r="L384" t="s">
        <v>477</v>
      </c>
      <c r="M384">
        <v>131</v>
      </c>
      <c r="N384">
        <v>127</v>
      </c>
      <c r="O384">
        <v>19</v>
      </c>
      <c r="P384">
        <v>3.1</v>
      </c>
      <c r="Q384">
        <v>2.0787746170678298</v>
      </c>
      <c r="R384">
        <v>3</v>
      </c>
      <c r="S384" t="s">
        <v>21</v>
      </c>
    </row>
    <row r="385" spans="1:19" x14ac:dyDescent="0.25">
      <c r="A385" t="s">
        <v>1477</v>
      </c>
      <c r="B385">
        <v>577</v>
      </c>
      <c r="C385" t="s">
        <v>33</v>
      </c>
      <c r="D385" t="s">
        <v>39</v>
      </c>
      <c r="E385" t="s">
        <v>40</v>
      </c>
      <c r="F385" t="s">
        <v>41</v>
      </c>
      <c r="G385" t="s">
        <v>57</v>
      </c>
      <c r="H385" t="s">
        <v>1115</v>
      </c>
      <c r="I385" t="s">
        <v>60</v>
      </c>
      <c r="J385" t="s">
        <v>430</v>
      </c>
      <c r="K385" t="s">
        <v>61</v>
      </c>
      <c r="L385" t="s">
        <v>1477</v>
      </c>
      <c r="M385">
        <v>19</v>
      </c>
      <c r="N385">
        <v>18</v>
      </c>
      <c r="O385">
        <v>9</v>
      </c>
      <c r="P385">
        <v>5.4</v>
      </c>
      <c r="Q385">
        <v>0.98468271334792101</v>
      </c>
      <c r="R385">
        <v>3</v>
      </c>
      <c r="S385" t="s">
        <v>21</v>
      </c>
    </row>
    <row r="386" spans="1:19" x14ac:dyDescent="0.25">
      <c r="A386" t="s">
        <v>1478</v>
      </c>
      <c r="B386">
        <v>858</v>
      </c>
      <c r="C386" t="s">
        <v>33</v>
      </c>
      <c r="D386" t="s">
        <v>39</v>
      </c>
      <c r="E386" t="s">
        <v>40</v>
      </c>
      <c r="F386" t="s">
        <v>41</v>
      </c>
      <c r="G386" t="s">
        <v>57</v>
      </c>
      <c r="H386" t="s">
        <v>1115</v>
      </c>
      <c r="I386" t="s">
        <v>60</v>
      </c>
      <c r="J386" t="s">
        <v>430</v>
      </c>
      <c r="K386" t="s">
        <v>61</v>
      </c>
      <c r="L386" t="s">
        <v>1478</v>
      </c>
      <c r="M386">
        <v>11</v>
      </c>
      <c r="N386">
        <v>10</v>
      </c>
      <c r="O386">
        <v>2</v>
      </c>
      <c r="P386">
        <v>9.5</v>
      </c>
      <c r="Q386">
        <v>0.21881838074398199</v>
      </c>
      <c r="R386">
        <v>3</v>
      </c>
      <c r="S386" t="s">
        <v>21</v>
      </c>
    </row>
    <row r="387" spans="1:19" x14ac:dyDescent="0.25">
      <c r="A387" t="s">
        <v>347</v>
      </c>
      <c r="B387">
        <v>325</v>
      </c>
      <c r="C387" t="s">
        <v>33</v>
      </c>
      <c r="D387" t="s">
        <v>39</v>
      </c>
      <c r="E387" t="s">
        <v>40</v>
      </c>
      <c r="F387" t="s">
        <v>41</v>
      </c>
      <c r="G387" t="s">
        <v>57</v>
      </c>
      <c r="H387" t="s">
        <v>1115</v>
      </c>
      <c r="I387" t="s">
        <v>60</v>
      </c>
      <c r="J387" t="s">
        <v>430</v>
      </c>
      <c r="K387" t="s">
        <v>61</v>
      </c>
      <c r="L387" t="s">
        <v>347</v>
      </c>
      <c r="M387">
        <v>5221</v>
      </c>
      <c r="N387">
        <v>5105</v>
      </c>
      <c r="O387">
        <v>299</v>
      </c>
      <c r="P387">
        <v>2.2000000000000002</v>
      </c>
      <c r="Q387">
        <v>32.713347921225399</v>
      </c>
      <c r="R387">
        <v>1</v>
      </c>
      <c r="S387" t="s">
        <v>21</v>
      </c>
    </row>
    <row r="388" spans="1:19" x14ac:dyDescent="0.25">
      <c r="A388" t="s">
        <v>527</v>
      </c>
      <c r="B388">
        <v>86</v>
      </c>
      <c r="C388" t="s">
        <v>33</v>
      </c>
      <c r="D388" t="s">
        <v>39</v>
      </c>
      <c r="E388" t="s">
        <v>40</v>
      </c>
      <c r="F388" t="s">
        <v>41</v>
      </c>
      <c r="G388" t="s">
        <v>57</v>
      </c>
      <c r="H388" t="s">
        <v>1115</v>
      </c>
      <c r="I388" t="s">
        <v>60</v>
      </c>
      <c r="J388" t="s">
        <v>430</v>
      </c>
      <c r="K388" t="s">
        <v>61</v>
      </c>
      <c r="L388" t="s">
        <v>527</v>
      </c>
      <c r="M388">
        <v>621</v>
      </c>
      <c r="N388">
        <v>613</v>
      </c>
      <c r="O388">
        <v>93</v>
      </c>
      <c r="P388">
        <v>1.3</v>
      </c>
      <c r="Q388">
        <v>10.175054704595199</v>
      </c>
      <c r="R388">
        <v>3</v>
      </c>
      <c r="S388" t="s">
        <v>21</v>
      </c>
    </row>
    <row r="389" spans="1:19" x14ac:dyDescent="0.25">
      <c r="A389" t="s">
        <v>361</v>
      </c>
      <c r="B389">
        <v>383</v>
      </c>
      <c r="C389" t="s">
        <v>33</v>
      </c>
      <c r="D389" t="s">
        <v>39</v>
      </c>
      <c r="E389" t="s">
        <v>40</v>
      </c>
      <c r="F389" t="s">
        <v>41</v>
      </c>
      <c r="G389" t="s">
        <v>57</v>
      </c>
      <c r="H389" t="s">
        <v>1115</v>
      </c>
      <c r="I389" t="s">
        <v>60</v>
      </c>
      <c r="J389" t="s">
        <v>430</v>
      </c>
      <c r="K389" t="s">
        <v>61</v>
      </c>
      <c r="L389" t="s">
        <v>361</v>
      </c>
      <c r="M389">
        <v>1267</v>
      </c>
      <c r="N389">
        <v>1284</v>
      </c>
      <c r="O389">
        <v>309</v>
      </c>
      <c r="P389">
        <v>1.3</v>
      </c>
      <c r="Q389">
        <v>33.807439824945298</v>
      </c>
      <c r="R389">
        <v>1</v>
      </c>
      <c r="S389" t="s">
        <v>21</v>
      </c>
    </row>
    <row r="390" spans="1:19" x14ac:dyDescent="0.25">
      <c r="A390" t="s">
        <v>698</v>
      </c>
      <c r="B390">
        <v>60</v>
      </c>
      <c r="C390" t="s">
        <v>33</v>
      </c>
      <c r="D390" t="s">
        <v>39</v>
      </c>
      <c r="E390" t="s">
        <v>40</v>
      </c>
      <c r="F390" t="s">
        <v>41</v>
      </c>
      <c r="G390" t="s">
        <v>57</v>
      </c>
      <c r="H390" t="s">
        <v>1115</v>
      </c>
      <c r="I390" t="s">
        <v>60</v>
      </c>
      <c r="J390" t="s">
        <v>430</v>
      </c>
      <c r="K390" t="s">
        <v>61</v>
      </c>
      <c r="L390" t="s">
        <v>698</v>
      </c>
      <c r="M390">
        <v>550</v>
      </c>
      <c r="N390">
        <v>542</v>
      </c>
      <c r="O390">
        <v>101</v>
      </c>
      <c r="P390">
        <v>1.5</v>
      </c>
      <c r="Q390">
        <v>11.0503282275711</v>
      </c>
      <c r="R390">
        <v>3</v>
      </c>
      <c r="S390" t="s">
        <v>21</v>
      </c>
    </row>
    <row r="391" spans="1:19" x14ac:dyDescent="0.25">
      <c r="A391" t="s">
        <v>1479</v>
      </c>
      <c r="B391">
        <v>572</v>
      </c>
      <c r="C391" t="s">
        <v>33</v>
      </c>
      <c r="D391" t="s">
        <v>39</v>
      </c>
      <c r="E391" t="s">
        <v>40</v>
      </c>
      <c r="F391" t="s">
        <v>41</v>
      </c>
      <c r="G391" t="s">
        <v>57</v>
      </c>
      <c r="H391" t="s">
        <v>1115</v>
      </c>
      <c r="I391" t="s">
        <v>60</v>
      </c>
      <c r="J391" t="s">
        <v>430</v>
      </c>
      <c r="K391" t="s">
        <v>61</v>
      </c>
      <c r="L391" t="s">
        <v>1479</v>
      </c>
      <c r="M391">
        <v>6</v>
      </c>
      <c r="N391">
        <v>0</v>
      </c>
      <c r="O391">
        <v>1</v>
      </c>
      <c r="P391">
        <v>200</v>
      </c>
      <c r="Q391">
        <v>0.109409190371991</v>
      </c>
      <c r="R391">
        <v>5</v>
      </c>
      <c r="S391" t="s">
        <v>21</v>
      </c>
    </row>
    <row r="392" spans="1:19" x14ac:dyDescent="0.25">
      <c r="A392" t="s">
        <v>597</v>
      </c>
      <c r="B392">
        <v>360</v>
      </c>
      <c r="C392" t="s">
        <v>33</v>
      </c>
      <c r="D392" t="s">
        <v>39</v>
      </c>
      <c r="E392" t="s">
        <v>40</v>
      </c>
      <c r="F392" t="s">
        <v>41</v>
      </c>
      <c r="G392" t="s">
        <v>57</v>
      </c>
      <c r="H392" t="s">
        <v>1115</v>
      </c>
      <c r="I392" t="s">
        <v>60</v>
      </c>
      <c r="J392" t="s">
        <v>430</v>
      </c>
      <c r="K392" t="s">
        <v>61</v>
      </c>
      <c r="L392" t="s">
        <v>597</v>
      </c>
      <c r="M392">
        <v>36</v>
      </c>
      <c r="N392">
        <v>34</v>
      </c>
      <c r="O392">
        <v>24</v>
      </c>
      <c r="P392">
        <v>5.7</v>
      </c>
      <c r="Q392">
        <v>2.6258205689277898</v>
      </c>
      <c r="R392">
        <v>3</v>
      </c>
      <c r="S392" t="s">
        <v>21</v>
      </c>
    </row>
    <row r="393" spans="1:19" x14ac:dyDescent="0.25">
      <c r="A393" t="s">
        <v>465</v>
      </c>
      <c r="B393">
        <v>848</v>
      </c>
      <c r="C393" t="s">
        <v>33</v>
      </c>
      <c r="D393" t="s">
        <v>39</v>
      </c>
      <c r="E393" t="s">
        <v>40</v>
      </c>
      <c r="F393" t="s">
        <v>41</v>
      </c>
      <c r="G393" t="s">
        <v>57</v>
      </c>
      <c r="H393" t="s">
        <v>1115</v>
      </c>
      <c r="I393" t="s">
        <v>60</v>
      </c>
      <c r="J393" t="s">
        <v>430</v>
      </c>
      <c r="K393" t="s">
        <v>61</v>
      </c>
      <c r="L393" t="s">
        <v>465</v>
      </c>
      <c r="M393">
        <v>4783</v>
      </c>
      <c r="N393">
        <v>4758</v>
      </c>
      <c r="O393">
        <v>406</v>
      </c>
      <c r="P393">
        <v>0.5</v>
      </c>
      <c r="Q393">
        <v>44.420131291028397</v>
      </c>
      <c r="R393">
        <v>1</v>
      </c>
      <c r="S393" t="s">
        <v>21</v>
      </c>
    </row>
    <row r="394" spans="1:19" x14ac:dyDescent="0.25">
      <c r="A394" t="s">
        <v>1480</v>
      </c>
      <c r="B394">
        <v>421</v>
      </c>
      <c r="C394" t="s">
        <v>33</v>
      </c>
      <c r="D394" t="s">
        <v>39</v>
      </c>
      <c r="E394" t="s">
        <v>40</v>
      </c>
      <c r="F394" t="s">
        <v>41</v>
      </c>
      <c r="G394" t="s">
        <v>57</v>
      </c>
      <c r="H394" t="s">
        <v>1115</v>
      </c>
      <c r="I394" t="s">
        <v>60</v>
      </c>
      <c r="J394" t="s">
        <v>430</v>
      </c>
      <c r="K394" t="s">
        <v>61</v>
      </c>
      <c r="L394" t="s">
        <v>1480</v>
      </c>
      <c r="M394">
        <v>53</v>
      </c>
      <c r="N394">
        <v>53</v>
      </c>
      <c r="O394">
        <v>18</v>
      </c>
      <c r="P394">
        <v>0</v>
      </c>
      <c r="Q394">
        <v>1.96936542669584</v>
      </c>
      <c r="R394">
        <v>3</v>
      </c>
      <c r="S394" t="s">
        <v>21</v>
      </c>
    </row>
    <row r="395" spans="1:19" x14ac:dyDescent="0.25">
      <c r="A395" t="s">
        <v>509</v>
      </c>
      <c r="B395">
        <v>22</v>
      </c>
      <c r="C395" t="s">
        <v>33</v>
      </c>
      <c r="D395" t="s">
        <v>39</v>
      </c>
      <c r="E395" t="s">
        <v>40</v>
      </c>
      <c r="F395" t="s">
        <v>41</v>
      </c>
      <c r="G395" t="s">
        <v>57</v>
      </c>
      <c r="H395" t="s">
        <v>1115</v>
      </c>
      <c r="I395" t="s">
        <v>60</v>
      </c>
      <c r="J395" t="s">
        <v>430</v>
      </c>
      <c r="K395" t="s">
        <v>61</v>
      </c>
      <c r="L395" t="s">
        <v>509</v>
      </c>
      <c r="M395">
        <v>1585</v>
      </c>
      <c r="N395">
        <v>1572</v>
      </c>
      <c r="O395">
        <v>116</v>
      </c>
      <c r="P395">
        <v>0.8</v>
      </c>
      <c r="Q395">
        <v>12.691466083151001</v>
      </c>
      <c r="R395">
        <v>3</v>
      </c>
      <c r="S395" t="s">
        <v>21</v>
      </c>
    </row>
    <row r="396" spans="1:19" x14ac:dyDescent="0.25">
      <c r="A396" t="s">
        <v>1481</v>
      </c>
      <c r="B396">
        <v>579</v>
      </c>
      <c r="C396" t="s">
        <v>33</v>
      </c>
      <c r="D396" t="s">
        <v>39</v>
      </c>
      <c r="E396" t="s">
        <v>40</v>
      </c>
      <c r="F396" t="s">
        <v>41</v>
      </c>
      <c r="G396" t="s">
        <v>57</v>
      </c>
      <c r="H396" t="s">
        <v>1115</v>
      </c>
      <c r="I396" t="s">
        <v>60</v>
      </c>
      <c r="J396" t="s">
        <v>430</v>
      </c>
      <c r="K396" t="s">
        <v>61</v>
      </c>
      <c r="L396" t="s">
        <v>1481</v>
      </c>
      <c r="M396">
        <v>0</v>
      </c>
      <c r="N396">
        <v>4</v>
      </c>
      <c r="O396">
        <v>1</v>
      </c>
      <c r="P396">
        <v>200</v>
      </c>
      <c r="Q396">
        <v>0.109409190371991</v>
      </c>
      <c r="R396">
        <v>5</v>
      </c>
      <c r="S396" t="s">
        <v>21</v>
      </c>
    </row>
    <row r="397" spans="1:19" x14ac:dyDescent="0.25">
      <c r="A397" t="s">
        <v>528</v>
      </c>
      <c r="B397">
        <v>401</v>
      </c>
      <c r="C397" t="s">
        <v>33</v>
      </c>
      <c r="D397" t="s">
        <v>39</v>
      </c>
      <c r="E397" t="s">
        <v>40</v>
      </c>
      <c r="F397" t="s">
        <v>41</v>
      </c>
      <c r="G397" t="s">
        <v>57</v>
      </c>
      <c r="H397" t="s">
        <v>1115</v>
      </c>
      <c r="I397" t="s">
        <v>60</v>
      </c>
      <c r="J397" t="s">
        <v>430</v>
      </c>
      <c r="K397" t="s">
        <v>61</v>
      </c>
      <c r="L397" t="s">
        <v>528</v>
      </c>
      <c r="M397">
        <v>2908</v>
      </c>
      <c r="N397">
        <v>2842</v>
      </c>
      <c r="O397">
        <v>175</v>
      </c>
      <c r="P397">
        <v>2.2999999999999998</v>
      </c>
      <c r="Q397">
        <v>19.146608315098501</v>
      </c>
      <c r="R397">
        <v>2</v>
      </c>
      <c r="S397" t="s">
        <v>21</v>
      </c>
    </row>
    <row r="398" spans="1:19" x14ac:dyDescent="0.25">
      <c r="A398" t="s">
        <v>1482</v>
      </c>
      <c r="B398">
        <v>342</v>
      </c>
      <c r="C398" t="s">
        <v>33</v>
      </c>
      <c r="D398" t="s">
        <v>39</v>
      </c>
      <c r="E398" t="s">
        <v>40</v>
      </c>
      <c r="F398" t="s">
        <v>41</v>
      </c>
      <c r="G398" t="s">
        <v>57</v>
      </c>
      <c r="H398" t="s">
        <v>1115</v>
      </c>
      <c r="I398" t="s">
        <v>60</v>
      </c>
      <c r="J398" t="s">
        <v>430</v>
      </c>
      <c r="K398" t="s">
        <v>61</v>
      </c>
      <c r="L398" t="s">
        <v>1482</v>
      </c>
      <c r="M398">
        <v>462</v>
      </c>
      <c r="N398">
        <v>500</v>
      </c>
      <c r="O398">
        <v>27</v>
      </c>
      <c r="P398">
        <v>7.9</v>
      </c>
      <c r="Q398">
        <v>2.9540481400437599</v>
      </c>
      <c r="R398">
        <v>3</v>
      </c>
      <c r="S398" t="s">
        <v>21</v>
      </c>
    </row>
    <row r="399" spans="1:19" x14ac:dyDescent="0.25">
      <c r="A399" t="s">
        <v>1483</v>
      </c>
      <c r="B399">
        <v>423</v>
      </c>
      <c r="C399" t="s">
        <v>33</v>
      </c>
      <c r="D399" t="s">
        <v>39</v>
      </c>
      <c r="E399" t="s">
        <v>40</v>
      </c>
      <c r="F399" t="s">
        <v>41</v>
      </c>
      <c r="G399" t="s">
        <v>57</v>
      </c>
      <c r="H399" t="s">
        <v>1115</v>
      </c>
      <c r="I399" t="s">
        <v>60</v>
      </c>
      <c r="J399" t="s">
        <v>430</v>
      </c>
      <c r="K399" t="s">
        <v>61</v>
      </c>
      <c r="L399" t="s">
        <v>1483</v>
      </c>
      <c r="M399">
        <v>28</v>
      </c>
      <c r="N399">
        <v>41</v>
      </c>
      <c r="O399">
        <v>18</v>
      </c>
      <c r="P399">
        <v>37.700000000000003</v>
      </c>
      <c r="Q399">
        <v>1.96936542669584</v>
      </c>
      <c r="R399">
        <v>3</v>
      </c>
      <c r="S399" t="s">
        <v>21</v>
      </c>
    </row>
    <row r="400" spans="1:19" x14ac:dyDescent="0.25">
      <c r="A400" t="s">
        <v>1484</v>
      </c>
      <c r="B400">
        <v>152</v>
      </c>
      <c r="C400" t="s">
        <v>33</v>
      </c>
      <c r="D400" t="s">
        <v>39</v>
      </c>
      <c r="E400" t="s">
        <v>40</v>
      </c>
      <c r="F400" t="s">
        <v>41</v>
      </c>
      <c r="G400" t="s">
        <v>57</v>
      </c>
      <c r="H400" t="s">
        <v>1115</v>
      </c>
      <c r="I400" t="s">
        <v>60</v>
      </c>
      <c r="J400" t="s">
        <v>430</v>
      </c>
      <c r="K400" t="s">
        <v>61</v>
      </c>
      <c r="L400" t="s">
        <v>1484</v>
      </c>
      <c r="M400">
        <v>14</v>
      </c>
      <c r="N400">
        <v>5</v>
      </c>
      <c r="O400">
        <v>5</v>
      </c>
      <c r="P400">
        <v>94.7</v>
      </c>
      <c r="Q400">
        <v>0.54704595185995597</v>
      </c>
      <c r="R400">
        <v>5</v>
      </c>
      <c r="S400" t="s">
        <v>21</v>
      </c>
    </row>
    <row r="401" spans="1:19" x14ac:dyDescent="0.25">
      <c r="A401" t="s">
        <v>1485</v>
      </c>
      <c r="B401">
        <v>316</v>
      </c>
      <c r="C401" t="s">
        <v>33</v>
      </c>
      <c r="D401" t="s">
        <v>39</v>
      </c>
      <c r="E401" t="s">
        <v>40</v>
      </c>
      <c r="F401" t="s">
        <v>41</v>
      </c>
      <c r="G401" t="s">
        <v>57</v>
      </c>
      <c r="H401" t="s">
        <v>1115</v>
      </c>
      <c r="I401" t="s">
        <v>60</v>
      </c>
      <c r="J401" t="s">
        <v>430</v>
      </c>
      <c r="K401" t="s">
        <v>61</v>
      </c>
      <c r="L401" t="s">
        <v>1485</v>
      </c>
      <c r="M401">
        <v>116</v>
      </c>
      <c r="N401">
        <v>118</v>
      </c>
      <c r="O401">
        <v>29</v>
      </c>
      <c r="P401">
        <v>1.7</v>
      </c>
      <c r="Q401">
        <v>3.1728665207877498</v>
      </c>
      <c r="R401">
        <v>3</v>
      </c>
      <c r="S401" t="s">
        <v>21</v>
      </c>
    </row>
    <row r="402" spans="1:19" x14ac:dyDescent="0.25">
      <c r="A402" t="s">
        <v>1486</v>
      </c>
      <c r="B402">
        <v>632</v>
      </c>
      <c r="C402" t="s">
        <v>33</v>
      </c>
      <c r="D402" t="s">
        <v>39</v>
      </c>
      <c r="E402" t="s">
        <v>40</v>
      </c>
      <c r="F402" t="s">
        <v>41</v>
      </c>
      <c r="G402" t="s">
        <v>57</v>
      </c>
      <c r="H402" t="s">
        <v>1115</v>
      </c>
      <c r="I402" t="s">
        <v>60</v>
      </c>
      <c r="J402" t="s">
        <v>430</v>
      </c>
      <c r="K402" t="s">
        <v>61</v>
      </c>
      <c r="L402" t="s">
        <v>1486</v>
      </c>
      <c r="M402">
        <v>6</v>
      </c>
      <c r="N402">
        <v>7</v>
      </c>
      <c r="O402">
        <v>7</v>
      </c>
      <c r="P402">
        <v>15.4</v>
      </c>
      <c r="Q402">
        <v>0.76586433260393905</v>
      </c>
      <c r="R402">
        <v>3</v>
      </c>
      <c r="S402" t="s">
        <v>21</v>
      </c>
    </row>
    <row r="403" spans="1:19" x14ac:dyDescent="0.25">
      <c r="A403" t="s">
        <v>1487</v>
      </c>
      <c r="B403">
        <v>247</v>
      </c>
      <c r="C403" t="s">
        <v>33</v>
      </c>
      <c r="D403" t="s">
        <v>39</v>
      </c>
      <c r="E403" t="s">
        <v>40</v>
      </c>
      <c r="F403" t="s">
        <v>41</v>
      </c>
      <c r="G403" t="s">
        <v>57</v>
      </c>
      <c r="H403" t="s">
        <v>1115</v>
      </c>
      <c r="I403" t="s">
        <v>60</v>
      </c>
      <c r="J403" t="s">
        <v>430</v>
      </c>
      <c r="K403" t="s">
        <v>61</v>
      </c>
      <c r="L403" t="s">
        <v>1487</v>
      </c>
      <c r="M403">
        <v>243</v>
      </c>
      <c r="N403">
        <v>247</v>
      </c>
      <c r="O403">
        <v>42</v>
      </c>
      <c r="P403">
        <v>1.6</v>
      </c>
      <c r="Q403">
        <v>4.5951859956236296</v>
      </c>
      <c r="R403">
        <v>3</v>
      </c>
      <c r="S403" t="s">
        <v>21</v>
      </c>
    </row>
    <row r="404" spans="1:19" x14ac:dyDescent="0.25">
      <c r="A404" t="s">
        <v>1488</v>
      </c>
      <c r="B404">
        <v>602</v>
      </c>
      <c r="C404" t="s">
        <v>33</v>
      </c>
      <c r="D404" t="s">
        <v>39</v>
      </c>
      <c r="E404" t="s">
        <v>40</v>
      </c>
      <c r="F404" t="s">
        <v>41</v>
      </c>
      <c r="G404" t="s">
        <v>57</v>
      </c>
      <c r="H404" t="s">
        <v>1115</v>
      </c>
      <c r="I404" t="s">
        <v>60</v>
      </c>
      <c r="J404" t="s">
        <v>430</v>
      </c>
      <c r="K404" t="s">
        <v>61</v>
      </c>
      <c r="L404" t="s">
        <v>1488</v>
      </c>
      <c r="M404">
        <v>0</v>
      </c>
      <c r="N404">
        <v>1</v>
      </c>
      <c r="O404">
        <v>1</v>
      </c>
      <c r="P404">
        <v>200</v>
      </c>
      <c r="Q404">
        <v>0.109409190371991</v>
      </c>
      <c r="R404">
        <v>5</v>
      </c>
      <c r="S404" t="s">
        <v>21</v>
      </c>
    </row>
    <row r="405" spans="1:19" x14ac:dyDescent="0.25">
      <c r="A405" t="s">
        <v>1489</v>
      </c>
      <c r="B405">
        <v>464</v>
      </c>
      <c r="C405" t="s">
        <v>33</v>
      </c>
      <c r="D405" t="s">
        <v>39</v>
      </c>
      <c r="E405" t="s">
        <v>40</v>
      </c>
      <c r="F405" t="s">
        <v>41</v>
      </c>
      <c r="G405" t="s">
        <v>57</v>
      </c>
      <c r="H405" t="s">
        <v>1115</v>
      </c>
      <c r="I405" t="s">
        <v>60</v>
      </c>
      <c r="J405" t="s">
        <v>430</v>
      </c>
      <c r="K405" t="s">
        <v>61</v>
      </c>
      <c r="L405" t="s">
        <v>1489</v>
      </c>
      <c r="M405">
        <v>47</v>
      </c>
      <c r="N405">
        <v>49</v>
      </c>
      <c r="O405">
        <v>15</v>
      </c>
      <c r="P405">
        <v>4.2</v>
      </c>
      <c r="Q405">
        <v>1.6411378555798699</v>
      </c>
      <c r="R405">
        <v>3</v>
      </c>
      <c r="S405" t="s">
        <v>21</v>
      </c>
    </row>
    <row r="406" spans="1:19" x14ac:dyDescent="0.25">
      <c r="A406" t="s">
        <v>282</v>
      </c>
      <c r="B406">
        <v>422</v>
      </c>
      <c r="C406" t="s">
        <v>33</v>
      </c>
      <c r="D406" t="s">
        <v>39</v>
      </c>
      <c r="E406" t="s">
        <v>40</v>
      </c>
      <c r="F406" t="s">
        <v>41</v>
      </c>
      <c r="G406" t="s">
        <v>57</v>
      </c>
      <c r="H406" t="s">
        <v>1115</v>
      </c>
      <c r="I406" t="s">
        <v>60</v>
      </c>
      <c r="J406" t="s">
        <v>430</v>
      </c>
      <c r="K406" t="s">
        <v>61</v>
      </c>
      <c r="L406" t="s">
        <v>282</v>
      </c>
      <c r="M406">
        <v>2427</v>
      </c>
      <c r="N406">
        <v>2406</v>
      </c>
      <c r="O406">
        <v>267</v>
      </c>
      <c r="P406">
        <v>0.9</v>
      </c>
      <c r="Q406">
        <v>29.2122538293217</v>
      </c>
      <c r="R406">
        <v>1</v>
      </c>
      <c r="S406" t="s">
        <v>21</v>
      </c>
    </row>
    <row r="407" spans="1:19" x14ac:dyDescent="0.25">
      <c r="A407" t="s">
        <v>869</v>
      </c>
      <c r="B407">
        <v>163</v>
      </c>
      <c r="C407" t="s">
        <v>33</v>
      </c>
      <c r="D407" t="s">
        <v>39</v>
      </c>
      <c r="E407" t="s">
        <v>40</v>
      </c>
      <c r="F407" t="s">
        <v>41</v>
      </c>
      <c r="G407" t="s">
        <v>57</v>
      </c>
      <c r="H407" t="s">
        <v>1115</v>
      </c>
      <c r="I407" t="s">
        <v>60</v>
      </c>
      <c r="J407" t="s">
        <v>430</v>
      </c>
      <c r="K407" t="s">
        <v>61</v>
      </c>
      <c r="L407" t="s">
        <v>869</v>
      </c>
      <c r="M407">
        <v>147</v>
      </c>
      <c r="N407">
        <v>145</v>
      </c>
      <c r="O407">
        <v>61</v>
      </c>
      <c r="P407">
        <v>1.4</v>
      </c>
      <c r="Q407">
        <v>6.6739606126914701</v>
      </c>
      <c r="R407">
        <v>3</v>
      </c>
      <c r="S407" t="s">
        <v>21</v>
      </c>
    </row>
    <row r="408" spans="1:19" x14ac:dyDescent="0.25">
      <c r="A408" t="s">
        <v>1490</v>
      </c>
      <c r="B408">
        <v>802</v>
      </c>
      <c r="C408" t="s">
        <v>33</v>
      </c>
      <c r="D408" t="s">
        <v>39</v>
      </c>
      <c r="E408" t="s">
        <v>40</v>
      </c>
      <c r="F408" t="s">
        <v>41</v>
      </c>
      <c r="G408" t="s">
        <v>57</v>
      </c>
      <c r="H408" t="s">
        <v>1115</v>
      </c>
      <c r="I408" t="s">
        <v>60</v>
      </c>
      <c r="J408" t="s">
        <v>430</v>
      </c>
      <c r="K408" t="s">
        <v>61</v>
      </c>
      <c r="L408" t="s">
        <v>1490</v>
      </c>
      <c r="M408">
        <v>24</v>
      </c>
      <c r="N408">
        <v>24</v>
      </c>
      <c r="O408">
        <v>3</v>
      </c>
      <c r="P408">
        <v>0</v>
      </c>
      <c r="Q408">
        <v>0.328227571115974</v>
      </c>
      <c r="R408">
        <v>3</v>
      </c>
      <c r="S408" t="s">
        <v>21</v>
      </c>
    </row>
    <row r="409" spans="1:19" x14ac:dyDescent="0.25">
      <c r="A409" t="s">
        <v>870</v>
      </c>
      <c r="B409">
        <v>311</v>
      </c>
      <c r="C409" t="s">
        <v>33</v>
      </c>
      <c r="D409" t="s">
        <v>39</v>
      </c>
      <c r="E409" t="s">
        <v>40</v>
      </c>
      <c r="F409" t="s">
        <v>41</v>
      </c>
      <c r="G409" t="s">
        <v>57</v>
      </c>
      <c r="H409" t="s">
        <v>1115</v>
      </c>
      <c r="I409" t="s">
        <v>60</v>
      </c>
      <c r="J409" t="s">
        <v>430</v>
      </c>
      <c r="K409" t="s">
        <v>61</v>
      </c>
      <c r="L409" t="s">
        <v>870</v>
      </c>
      <c r="M409">
        <v>518</v>
      </c>
      <c r="N409">
        <v>457</v>
      </c>
      <c r="O409">
        <v>31</v>
      </c>
      <c r="P409">
        <v>12.5</v>
      </c>
      <c r="Q409">
        <v>3.3916849015317299</v>
      </c>
      <c r="R409">
        <v>3</v>
      </c>
      <c r="S409" t="s">
        <v>21</v>
      </c>
    </row>
    <row r="410" spans="1:19" x14ac:dyDescent="0.25">
      <c r="A410" t="s">
        <v>1030</v>
      </c>
      <c r="B410">
        <v>705</v>
      </c>
      <c r="C410" t="s">
        <v>33</v>
      </c>
      <c r="D410" t="s">
        <v>39</v>
      </c>
      <c r="E410" t="s">
        <v>40</v>
      </c>
      <c r="F410" t="s">
        <v>41</v>
      </c>
      <c r="G410" t="s">
        <v>57</v>
      </c>
      <c r="H410" t="s">
        <v>1115</v>
      </c>
      <c r="I410" t="s">
        <v>60</v>
      </c>
      <c r="J410" t="s">
        <v>430</v>
      </c>
      <c r="K410" t="s">
        <v>61</v>
      </c>
      <c r="L410" t="s">
        <v>1030</v>
      </c>
      <c r="M410">
        <v>622</v>
      </c>
      <c r="N410">
        <v>620</v>
      </c>
      <c r="O410">
        <v>131</v>
      </c>
      <c r="P410">
        <v>0.3</v>
      </c>
      <c r="Q410">
        <v>14.3326039387309</v>
      </c>
      <c r="R410">
        <v>2</v>
      </c>
      <c r="S410" t="s">
        <v>21</v>
      </c>
    </row>
    <row r="411" spans="1:19" x14ac:dyDescent="0.25">
      <c r="A411" t="s">
        <v>408</v>
      </c>
      <c r="B411">
        <v>135</v>
      </c>
      <c r="C411" t="s">
        <v>33</v>
      </c>
      <c r="D411" t="s">
        <v>39</v>
      </c>
      <c r="E411" t="s">
        <v>40</v>
      </c>
      <c r="F411" t="s">
        <v>41</v>
      </c>
      <c r="G411" t="s">
        <v>57</v>
      </c>
      <c r="H411" t="s">
        <v>1115</v>
      </c>
      <c r="I411" t="s">
        <v>60</v>
      </c>
      <c r="J411" t="s">
        <v>430</v>
      </c>
      <c r="K411" t="s">
        <v>61</v>
      </c>
      <c r="L411" t="s">
        <v>408</v>
      </c>
      <c r="M411">
        <v>163</v>
      </c>
      <c r="N411">
        <v>162</v>
      </c>
      <c r="O411">
        <v>71</v>
      </c>
      <c r="P411">
        <v>0.6</v>
      </c>
      <c r="Q411">
        <v>7.7680525164113803</v>
      </c>
      <c r="R411">
        <v>3</v>
      </c>
      <c r="S411" t="s">
        <v>21</v>
      </c>
    </row>
    <row r="412" spans="1:19" x14ac:dyDescent="0.25">
      <c r="A412" t="s">
        <v>506</v>
      </c>
      <c r="B412">
        <v>143</v>
      </c>
      <c r="C412" t="s">
        <v>33</v>
      </c>
      <c r="D412" t="s">
        <v>39</v>
      </c>
      <c r="E412" t="s">
        <v>40</v>
      </c>
      <c r="F412" t="s">
        <v>41</v>
      </c>
      <c r="G412" t="s">
        <v>57</v>
      </c>
      <c r="H412" t="s">
        <v>1115</v>
      </c>
      <c r="I412" t="s">
        <v>60</v>
      </c>
      <c r="J412" t="s">
        <v>430</v>
      </c>
      <c r="K412" t="s">
        <v>61</v>
      </c>
      <c r="L412" t="s">
        <v>506</v>
      </c>
      <c r="M412">
        <v>229</v>
      </c>
      <c r="N412">
        <v>255</v>
      </c>
      <c r="O412">
        <v>67</v>
      </c>
      <c r="P412">
        <v>10.7</v>
      </c>
      <c r="Q412">
        <v>7.3304157549234104</v>
      </c>
      <c r="R412">
        <v>3</v>
      </c>
      <c r="S412" t="s">
        <v>21</v>
      </c>
    </row>
    <row r="413" spans="1:19" x14ac:dyDescent="0.25">
      <c r="A413" t="s">
        <v>348</v>
      </c>
      <c r="B413">
        <v>45</v>
      </c>
      <c r="C413" t="s">
        <v>33</v>
      </c>
      <c r="D413" t="s">
        <v>39</v>
      </c>
      <c r="E413" t="s">
        <v>40</v>
      </c>
      <c r="F413" t="s">
        <v>41</v>
      </c>
      <c r="G413" t="s">
        <v>57</v>
      </c>
      <c r="H413" t="s">
        <v>1115</v>
      </c>
      <c r="I413" t="s">
        <v>60</v>
      </c>
      <c r="J413" t="s">
        <v>430</v>
      </c>
      <c r="K413" t="s">
        <v>61</v>
      </c>
      <c r="L413" t="s">
        <v>348</v>
      </c>
      <c r="M413">
        <v>536</v>
      </c>
      <c r="N413">
        <v>541</v>
      </c>
      <c r="O413">
        <v>104</v>
      </c>
      <c r="P413">
        <v>0.9</v>
      </c>
      <c r="Q413">
        <v>11.378555798687101</v>
      </c>
      <c r="R413">
        <v>3</v>
      </c>
      <c r="S413" t="s">
        <v>21</v>
      </c>
    </row>
    <row r="414" spans="1:19" x14ac:dyDescent="0.25">
      <c r="A414" t="s">
        <v>349</v>
      </c>
      <c r="B414">
        <v>348</v>
      </c>
      <c r="C414" t="s">
        <v>33</v>
      </c>
      <c r="D414" t="s">
        <v>39</v>
      </c>
      <c r="E414" t="s">
        <v>40</v>
      </c>
      <c r="F414" t="s">
        <v>41</v>
      </c>
      <c r="G414" t="s">
        <v>57</v>
      </c>
      <c r="H414" t="s">
        <v>1115</v>
      </c>
      <c r="I414" t="s">
        <v>60</v>
      </c>
      <c r="J414" t="s">
        <v>430</v>
      </c>
      <c r="K414" t="s">
        <v>61</v>
      </c>
      <c r="L414" t="s">
        <v>349</v>
      </c>
      <c r="M414">
        <v>1357</v>
      </c>
      <c r="N414">
        <v>1425</v>
      </c>
      <c r="O414">
        <v>185</v>
      </c>
      <c r="P414">
        <v>4.9000000000000004</v>
      </c>
      <c r="Q414">
        <v>20.2407002188184</v>
      </c>
      <c r="R414">
        <v>2</v>
      </c>
      <c r="S414" t="s">
        <v>21</v>
      </c>
    </row>
    <row r="415" spans="1:19" x14ac:dyDescent="0.25">
      <c r="A415" t="s">
        <v>283</v>
      </c>
      <c r="B415">
        <v>455</v>
      </c>
      <c r="C415" t="s">
        <v>33</v>
      </c>
      <c r="D415" t="s">
        <v>39</v>
      </c>
      <c r="E415" t="s">
        <v>40</v>
      </c>
      <c r="F415" t="s">
        <v>41</v>
      </c>
      <c r="G415" t="s">
        <v>57</v>
      </c>
      <c r="H415" t="s">
        <v>1115</v>
      </c>
      <c r="I415" t="s">
        <v>60</v>
      </c>
      <c r="J415" t="s">
        <v>430</v>
      </c>
      <c r="K415" t="s">
        <v>61</v>
      </c>
      <c r="L415" t="s">
        <v>283</v>
      </c>
      <c r="M415">
        <v>10734</v>
      </c>
      <c r="N415">
        <v>10656</v>
      </c>
      <c r="O415">
        <v>674</v>
      </c>
      <c r="P415">
        <v>0.7</v>
      </c>
      <c r="Q415">
        <v>73.741794310722099</v>
      </c>
      <c r="R415">
        <v>1</v>
      </c>
      <c r="S415" t="s">
        <v>21</v>
      </c>
    </row>
    <row r="416" spans="1:19" x14ac:dyDescent="0.25">
      <c r="A416" t="s">
        <v>415</v>
      </c>
      <c r="B416">
        <v>318</v>
      </c>
      <c r="C416" t="s">
        <v>33</v>
      </c>
      <c r="D416" t="s">
        <v>39</v>
      </c>
      <c r="E416" t="s">
        <v>40</v>
      </c>
      <c r="F416" t="s">
        <v>41</v>
      </c>
      <c r="G416" t="s">
        <v>57</v>
      </c>
      <c r="H416" t="s">
        <v>1115</v>
      </c>
      <c r="I416" t="s">
        <v>60</v>
      </c>
      <c r="J416" t="s">
        <v>430</v>
      </c>
      <c r="K416" t="s">
        <v>61</v>
      </c>
      <c r="L416" t="s">
        <v>415</v>
      </c>
      <c r="M416">
        <v>88</v>
      </c>
      <c r="N416">
        <v>87</v>
      </c>
      <c r="O416">
        <v>29</v>
      </c>
      <c r="P416">
        <v>1.1000000000000001</v>
      </c>
      <c r="Q416">
        <v>3.1728665207877498</v>
      </c>
      <c r="R416">
        <v>3</v>
      </c>
      <c r="S416" t="s">
        <v>21</v>
      </c>
    </row>
    <row r="417" spans="1:19" x14ac:dyDescent="0.25">
      <c r="A417" t="s">
        <v>1095</v>
      </c>
      <c r="B417">
        <v>243</v>
      </c>
      <c r="C417" t="s">
        <v>33</v>
      </c>
      <c r="D417" t="s">
        <v>39</v>
      </c>
      <c r="E417" t="s">
        <v>40</v>
      </c>
      <c r="F417" t="s">
        <v>41</v>
      </c>
      <c r="G417" t="s">
        <v>57</v>
      </c>
      <c r="H417" t="s">
        <v>1115</v>
      </c>
      <c r="I417" t="s">
        <v>60</v>
      </c>
      <c r="J417" t="s">
        <v>430</v>
      </c>
      <c r="K417" t="s">
        <v>61</v>
      </c>
      <c r="L417" t="s">
        <v>1095</v>
      </c>
      <c r="M417">
        <v>198</v>
      </c>
      <c r="N417">
        <v>202</v>
      </c>
      <c r="O417">
        <v>44</v>
      </c>
      <c r="P417">
        <v>2</v>
      </c>
      <c r="Q417">
        <v>4.8140043763676204</v>
      </c>
      <c r="R417">
        <v>3</v>
      </c>
      <c r="S417" t="s">
        <v>21</v>
      </c>
    </row>
    <row r="418" spans="1:19" x14ac:dyDescent="0.25">
      <c r="A418" t="s">
        <v>850</v>
      </c>
      <c r="B418">
        <v>733</v>
      </c>
      <c r="C418" t="s">
        <v>33</v>
      </c>
      <c r="D418" t="s">
        <v>39</v>
      </c>
      <c r="E418" t="s">
        <v>40</v>
      </c>
      <c r="F418" t="s">
        <v>41</v>
      </c>
      <c r="G418" t="s">
        <v>57</v>
      </c>
      <c r="H418" t="s">
        <v>1115</v>
      </c>
      <c r="I418" t="s">
        <v>60</v>
      </c>
      <c r="J418" t="s">
        <v>430</v>
      </c>
      <c r="K418" t="s">
        <v>61</v>
      </c>
      <c r="L418" t="s">
        <v>850</v>
      </c>
      <c r="M418">
        <v>58</v>
      </c>
      <c r="N418">
        <v>58</v>
      </c>
      <c r="O418">
        <v>4</v>
      </c>
      <c r="P418">
        <v>0</v>
      </c>
      <c r="Q418">
        <v>0.43763676148796499</v>
      </c>
      <c r="R418">
        <v>3</v>
      </c>
      <c r="S418" t="s">
        <v>21</v>
      </c>
    </row>
    <row r="419" spans="1:19" x14ac:dyDescent="0.25">
      <c r="A419" t="s">
        <v>1491</v>
      </c>
      <c r="B419">
        <v>806</v>
      </c>
      <c r="C419" t="s">
        <v>33</v>
      </c>
      <c r="D419" t="s">
        <v>39</v>
      </c>
      <c r="E419" t="s">
        <v>40</v>
      </c>
      <c r="F419" t="s">
        <v>41</v>
      </c>
      <c r="G419" t="s">
        <v>57</v>
      </c>
      <c r="H419" t="s">
        <v>1115</v>
      </c>
      <c r="I419" t="s">
        <v>60</v>
      </c>
      <c r="J419" t="s">
        <v>430</v>
      </c>
      <c r="K419" t="s">
        <v>61</v>
      </c>
      <c r="L419" t="s">
        <v>1491</v>
      </c>
      <c r="M419">
        <v>3</v>
      </c>
      <c r="N419">
        <v>2</v>
      </c>
      <c r="O419">
        <v>3</v>
      </c>
      <c r="P419">
        <v>40</v>
      </c>
      <c r="Q419">
        <v>0.328227571115974</v>
      </c>
      <c r="R419">
        <v>3</v>
      </c>
      <c r="S419" t="s">
        <v>21</v>
      </c>
    </row>
    <row r="420" spans="1:19" x14ac:dyDescent="0.25">
      <c r="A420" t="s">
        <v>444</v>
      </c>
      <c r="B420">
        <v>71</v>
      </c>
      <c r="C420" t="s">
        <v>33</v>
      </c>
      <c r="D420" t="s">
        <v>39</v>
      </c>
      <c r="E420" t="s">
        <v>40</v>
      </c>
      <c r="F420" t="s">
        <v>41</v>
      </c>
      <c r="G420" t="s">
        <v>57</v>
      </c>
      <c r="H420" t="s">
        <v>1115</v>
      </c>
      <c r="I420" t="s">
        <v>60</v>
      </c>
      <c r="J420" t="s">
        <v>430</v>
      </c>
      <c r="K420" t="s">
        <v>61</v>
      </c>
      <c r="L420" t="s">
        <v>444</v>
      </c>
      <c r="M420">
        <v>276</v>
      </c>
      <c r="N420">
        <v>267</v>
      </c>
      <c r="O420">
        <v>97</v>
      </c>
      <c r="P420">
        <v>3.3</v>
      </c>
      <c r="Q420">
        <v>10.6126914660832</v>
      </c>
      <c r="R420">
        <v>3</v>
      </c>
      <c r="S420" t="s">
        <v>21</v>
      </c>
    </row>
    <row r="421" spans="1:19" x14ac:dyDescent="0.25">
      <c r="A421" t="s">
        <v>409</v>
      </c>
      <c r="B421">
        <v>1</v>
      </c>
      <c r="C421" t="s">
        <v>33</v>
      </c>
      <c r="D421" t="s">
        <v>39</v>
      </c>
      <c r="E421" t="s">
        <v>40</v>
      </c>
      <c r="F421" t="s">
        <v>41</v>
      </c>
      <c r="G421" t="s">
        <v>57</v>
      </c>
      <c r="H421" t="s">
        <v>1115</v>
      </c>
      <c r="I421" t="s">
        <v>60</v>
      </c>
      <c r="J421" t="s">
        <v>430</v>
      </c>
      <c r="K421" t="s">
        <v>61</v>
      </c>
      <c r="L421" t="s">
        <v>409</v>
      </c>
      <c r="M421">
        <v>1438</v>
      </c>
      <c r="N421">
        <v>1406</v>
      </c>
      <c r="O421">
        <v>125</v>
      </c>
      <c r="P421">
        <v>2.2999999999999998</v>
      </c>
      <c r="Q421">
        <v>13.6761487964989</v>
      </c>
      <c r="R421">
        <v>3</v>
      </c>
      <c r="S421" t="s">
        <v>21</v>
      </c>
    </row>
    <row r="422" spans="1:19" x14ac:dyDescent="0.25">
      <c r="A422" t="s">
        <v>445</v>
      </c>
      <c r="B422">
        <v>434</v>
      </c>
      <c r="C422" t="s">
        <v>33</v>
      </c>
      <c r="D422" t="s">
        <v>39</v>
      </c>
      <c r="E422" t="s">
        <v>40</v>
      </c>
      <c r="F422" t="s">
        <v>41</v>
      </c>
      <c r="G422" t="s">
        <v>57</v>
      </c>
      <c r="H422" t="s">
        <v>1115</v>
      </c>
      <c r="I422" t="s">
        <v>60</v>
      </c>
      <c r="J422" t="s">
        <v>430</v>
      </c>
      <c r="K422" t="s">
        <v>61</v>
      </c>
      <c r="L422" t="s">
        <v>445</v>
      </c>
      <c r="M422">
        <v>1688</v>
      </c>
      <c r="N422">
        <v>1580</v>
      </c>
      <c r="O422">
        <v>159</v>
      </c>
      <c r="P422">
        <v>6.6</v>
      </c>
      <c r="Q422">
        <v>17.3960612691466</v>
      </c>
      <c r="R422">
        <v>2</v>
      </c>
      <c r="S422" t="s">
        <v>21</v>
      </c>
    </row>
    <row r="423" spans="1:19" x14ac:dyDescent="0.25">
      <c r="A423" t="s">
        <v>989</v>
      </c>
      <c r="B423">
        <v>439</v>
      </c>
      <c r="C423" t="s">
        <v>33</v>
      </c>
      <c r="D423" t="s">
        <v>39</v>
      </c>
      <c r="E423" t="s">
        <v>40</v>
      </c>
      <c r="F423" t="s">
        <v>41</v>
      </c>
      <c r="G423" t="s">
        <v>57</v>
      </c>
      <c r="H423" t="s">
        <v>1115</v>
      </c>
      <c r="I423" t="s">
        <v>60</v>
      </c>
      <c r="J423" t="s">
        <v>430</v>
      </c>
      <c r="K423" t="s">
        <v>61</v>
      </c>
      <c r="L423" t="s">
        <v>989</v>
      </c>
      <c r="M423">
        <v>30</v>
      </c>
      <c r="N423">
        <v>24</v>
      </c>
      <c r="O423">
        <v>17</v>
      </c>
      <c r="P423">
        <v>22.2</v>
      </c>
      <c r="Q423">
        <v>1.85995623632385</v>
      </c>
      <c r="R423">
        <v>3</v>
      </c>
      <c r="S423" t="s">
        <v>21</v>
      </c>
    </row>
    <row r="424" spans="1:19" x14ac:dyDescent="0.25">
      <c r="A424" t="s">
        <v>1492</v>
      </c>
      <c r="B424">
        <v>633</v>
      </c>
      <c r="C424" t="s">
        <v>33</v>
      </c>
      <c r="D424" t="s">
        <v>39</v>
      </c>
      <c r="E424" t="s">
        <v>40</v>
      </c>
      <c r="F424" t="s">
        <v>41</v>
      </c>
      <c r="G424" t="s">
        <v>57</v>
      </c>
      <c r="H424" t="s">
        <v>1115</v>
      </c>
      <c r="I424" t="s">
        <v>60</v>
      </c>
      <c r="J424" t="s">
        <v>430</v>
      </c>
      <c r="K424" t="s">
        <v>61</v>
      </c>
      <c r="L424" t="s">
        <v>1492</v>
      </c>
      <c r="M424">
        <v>10</v>
      </c>
      <c r="N424">
        <v>16</v>
      </c>
      <c r="O424">
        <v>7</v>
      </c>
      <c r="P424">
        <v>46.2</v>
      </c>
      <c r="Q424">
        <v>0.76586433260393905</v>
      </c>
      <c r="R424">
        <v>3</v>
      </c>
      <c r="S424" t="s">
        <v>21</v>
      </c>
    </row>
    <row r="425" spans="1:19" x14ac:dyDescent="0.25">
      <c r="A425" t="s">
        <v>508</v>
      </c>
      <c r="B425">
        <v>132</v>
      </c>
      <c r="C425" t="s">
        <v>33</v>
      </c>
      <c r="D425" t="s">
        <v>39</v>
      </c>
      <c r="E425" t="s">
        <v>40</v>
      </c>
      <c r="F425" t="s">
        <v>41</v>
      </c>
      <c r="G425" t="s">
        <v>57</v>
      </c>
      <c r="H425" t="s">
        <v>1115</v>
      </c>
      <c r="I425" t="s">
        <v>60</v>
      </c>
      <c r="J425" t="s">
        <v>430</v>
      </c>
      <c r="K425" t="s">
        <v>1493</v>
      </c>
      <c r="L425" t="s">
        <v>508</v>
      </c>
      <c r="M425">
        <v>1825</v>
      </c>
      <c r="N425">
        <v>1762</v>
      </c>
      <c r="O425">
        <v>192</v>
      </c>
      <c r="P425">
        <v>3.5</v>
      </c>
      <c r="Q425">
        <v>21.006564551422301</v>
      </c>
      <c r="R425">
        <v>2</v>
      </c>
      <c r="S425" t="s">
        <v>21</v>
      </c>
    </row>
    <row r="426" spans="1:19" x14ac:dyDescent="0.25">
      <c r="A426" t="s">
        <v>62</v>
      </c>
      <c r="B426">
        <v>882</v>
      </c>
      <c r="C426" t="s">
        <v>33</v>
      </c>
      <c r="D426" t="s">
        <v>39</v>
      </c>
      <c r="E426" t="s">
        <v>40</v>
      </c>
      <c r="F426" t="s">
        <v>41</v>
      </c>
      <c r="G426" t="s">
        <v>57</v>
      </c>
      <c r="H426" t="s">
        <v>1115</v>
      </c>
      <c r="I426" t="s">
        <v>60</v>
      </c>
      <c r="J426" t="s">
        <v>430</v>
      </c>
      <c r="K426" t="s">
        <v>62</v>
      </c>
      <c r="M426">
        <v>380</v>
      </c>
      <c r="N426">
        <v>373</v>
      </c>
      <c r="O426">
        <v>163</v>
      </c>
      <c r="P426">
        <v>1.9</v>
      </c>
      <c r="Q426">
        <v>17.833698030634601</v>
      </c>
      <c r="R426">
        <v>2</v>
      </c>
      <c r="S426" t="s">
        <v>20</v>
      </c>
    </row>
    <row r="427" spans="1:19" x14ac:dyDescent="0.25">
      <c r="A427" t="s">
        <v>413</v>
      </c>
      <c r="B427">
        <v>331</v>
      </c>
      <c r="C427" t="s">
        <v>33</v>
      </c>
      <c r="D427" t="s">
        <v>39</v>
      </c>
      <c r="E427" t="s">
        <v>40</v>
      </c>
      <c r="F427" t="s">
        <v>41</v>
      </c>
      <c r="G427" t="s">
        <v>57</v>
      </c>
      <c r="H427" t="s">
        <v>1115</v>
      </c>
      <c r="I427" t="s">
        <v>60</v>
      </c>
      <c r="J427" t="s">
        <v>430</v>
      </c>
      <c r="K427" t="s">
        <v>62</v>
      </c>
      <c r="L427" t="s">
        <v>413</v>
      </c>
      <c r="M427">
        <v>4356</v>
      </c>
      <c r="N427">
        <v>4261</v>
      </c>
      <c r="O427">
        <v>333</v>
      </c>
      <c r="P427">
        <v>2.2000000000000002</v>
      </c>
      <c r="Q427">
        <v>36.433260393873098</v>
      </c>
      <c r="R427">
        <v>1</v>
      </c>
      <c r="S427" t="s">
        <v>21</v>
      </c>
    </row>
    <row r="428" spans="1:19" x14ac:dyDescent="0.25">
      <c r="A428" t="s">
        <v>719</v>
      </c>
      <c r="B428">
        <v>725</v>
      </c>
      <c r="C428" t="s">
        <v>33</v>
      </c>
      <c r="D428" t="s">
        <v>39</v>
      </c>
      <c r="E428" t="s">
        <v>40</v>
      </c>
      <c r="F428" t="s">
        <v>41</v>
      </c>
      <c r="G428" t="s">
        <v>57</v>
      </c>
      <c r="H428" t="s">
        <v>1115</v>
      </c>
      <c r="I428" t="s">
        <v>60</v>
      </c>
      <c r="J428" t="s">
        <v>430</v>
      </c>
      <c r="K428" t="s">
        <v>62</v>
      </c>
      <c r="L428" t="s">
        <v>719</v>
      </c>
      <c r="M428">
        <v>61</v>
      </c>
      <c r="N428">
        <v>61</v>
      </c>
      <c r="O428">
        <v>4</v>
      </c>
      <c r="P428">
        <v>0</v>
      </c>
      <c r="Q428">
        <v>0.43763676148796499</v>
      </c>
      <c r="R428">
        <v>3</v>
      </c>
      <c r="S428" t="s">
        <v>21</v>
      </c>
    </row>
    <row r="429" spans="1:19" x14ac:dyDescent="0.25">
      <c r="A429" t="s">
        <v>275</v>
      </c>
      <c r="B429">
        <v>487</v>
      </c>
      <c r="C429" t="s">
        <v>33</v>
      </c>
      <c r="D429" t="s">
        <v>39</v>
      </c>
      <c r="E429" t="s">
        <v>40</v>
      </c>
      <c r="F429" t="s">
        <v>41</v>
      </c>
      <c r="G429" t="s">
        <v>57</v>
      </c>
      <c r="H429" t="s">
        <v>1115</v>
      </c>
      <c r="I429" t="s">
        <v>60</v>
      </c>
      <c r="J429" t="s">
        <v>430</v>
      </c>
      <c r="K429" t="s">
        <v>62</v>
      </c>
      <c r="L429" t="s">
        <v>275</v>
      </c>
      <c r="M429">
        <v>2172</v>
      </c>
      <c r="N429">
        <v>2211</v>
      </c>
      <c r="O429">
        <v>149</v>
      </c>
      <c r="P429">
        <v>1.8</v>
      </c>
      <c r="Q429">
        <v>16.3019693654267</v>
      </c>
      <c r="R429">
        <v>2</v>
      </c>
      <c r="S429" t="s">
        <v>21</v>
      </c>
    </row>
    <row r="430" spans="1:19" x14ac:dyDescent="0.25">
      <c r="A430" t="s">
        <v>342</v>
      </c>
      <c r="B430">
        <v>340</v>
      </c>
      <c r="C430" t="s">
        <v>33</v>
      </c>
      <c r="D430" t="s">
        <v>39</v>
      </c>
      <c r="E430" t="s">
        <v>40</v>
      </c>
      <c r="F430" t="s">
        <v>41</v>
      </c>
      <c r="G430" t="s">
        <v>57</v>
      </c>
      <c r="H430" t="s">
        <v>1115</v>
      </c>
      <c r="I430" t="s">
        <v>60</v>
      </c>
      <c r="J430" t="s">
        <v>430</v>
      </c>
      <c r="K430" t="s">
        <v>62</v>
      </c>
      <c r="L430" t="s">
        <v>342</v>
      </c>
      <c r="M430">
        <v>2257</v>
      </c>
      <c r="N430">
        <v>2227</v>
      </c>
      <c r="O430">
        <v>284</v>
      </c>
      <c r="P430">
        <v>1.3</v>
      </c>
      <c r="Q430">
        <v>31.0722100656455</v>
      </c>
      <c r="R430">
        <v>1</v>
      </c>
      <c r="S430" t="s">
        <v>21</v>
      </c>
    </row>
    <row r="431" spans="1:19" x14ac:dyDescent="0.25">
      <c r="A431" t="s">
        <v>279</v>
      </c>
      <c r="B431">
        <v>846</v>
      </c>
      <c r="C431" t="s">
        <v>33</v>
      </c>
      <c r="D431" t="s">
        <v>39</v>
      </c>
      <c r="E431" t="s">
        <v>40</v>
      </c>
      <c r="F431" t="s">
        <v>41</v>
      </c>
      <c r="G431" t="s">
        <v>57</v>
      </c>
      <c r="H431" t="s">
        <v>1115</v>
      </c>
      <c r="I431" t="s">
        <v>60</v>
      </c>
      <c r="J431" t="s">
        <v>430</v>
      </c>
      <c r="K431" t="s">
        <v>62</v>
      </c>
      <c r="L431" t="s">
        <v>279</v>
      </c>
      <c r="M431">
        <v>3509</v>
      </c>
      <c r="N431">
        <v>3528</v>
      </c>
      <c r="O431">
        <v>321</v>
      </c>
      <c r="P431">
        <v>0.5</v>
      </c>
      <c r="Q431">
        <v>35.120350109409202</v>
      </c>
      <c r="R431">
        <v>1</v>
      </c>
      <c r="S431" t="s">
        <v>21</v>
      </c>
    </row>
    <row r="432" spans="1:19" x14ac:dyDescent="0.25">
      <c r="A432" t="s">
        <v>365</v>
      </c>
      <c r="B432">
        <v>182</v>
      </c>
      <c r="C432" t="s">
        <v>33</v>
      </c>
      <c r="D432" t="s">
        <v>39</v>
      </c>
      <c r="E432" t="s">
        <v>40</v>
      </c>
      <c r="F432" t="s">
        <v>41</v>
      </c>
      <c r="G432" t="s">
        <v>57</v>
      </c>
      <c r="H432" t="s">
        <v>1115</v>
      </c>
      <c r="I432" t="s">
        <v>60</v>
      </c>
      <c r="J432" t="s">
        <v>430</v>
      </c>
      <c r="K432" t="s">
        <v>62</v>
      </c>
      <c r="L432" t="s">
        <v>365</v>
      </c>
      <c r="M432">
        <v>492</v>
      </c>
      <c r="N432">
        <v>444</v>
      </c>
      <c r="O432">
        <v>57</v>
      </c>
      <c r="P432">
        <v>10.3</v>
      </c>
      <c r="Q432">
        <v>6.2363238512035002</v>
      </c>
      <c r="R432">
        <v>3</v>
      </c>
      <c r="S432" t="s">
        <v>21</v>
      </c>
    </row>
    <row r="433" spans="1:19" x14ac:dyDescent="0.25">
      <c r="A433" t="s">
        <v>280</v>
      </c>
      <c r="B433">
        <v>27</v>
      </c>
      <c r="C433" t="s">
        <v>33</v>
      </c>
      <c r="D433" t="s">
        <v>39</v>
      </c>
      <c r="E433" t="s">
        <v>40</v>
      </c>
      <c r="F433" t="s">
        <v>41</v>
      </c>
      <c r="G433" t="s">
        <v>57</v>
      </c>
      <c r="H433" t="s">
        <v>1115</v>
      </c>
      <c r="I433" t="s">
        <v>60</v>
      </c>
      <c r="J433" t="s">
        <v>430</v>
      </c>
      <c r="K433" t="s">
        <v>62</v>
      </c>
      <c r="L433" t="s">
        <v>280</v>
      </c>
      <c r="M433">
        <v>1143</v>
      </c>
      <c r="N433">
        <v>1160</v>
      </c>
      <c r="O433">
        <v>201</v>
      </c>
      <c r="P433">
        <v>1.5</v>
      </c>
      <c r="Q433">
        <v>21.991247264770202</v>
      </c>
      <c r="R433">
        <v>2</v>
      </c>
      <c r="S433" t="s">
        <v>21</v>
      </c>
    </row>
    <row r="434" spans="1:19" x14ac:dyDescent="0.25">
      <c r="A434" t="s">
        <v>501</v>
      </c>
      <c r="B434">
        <v>436</v>
      </c>
      <c r="C434" t="s">
        <v>33</v>
      </c>
      <c r="D434" t="s">
        <v>39</v>
      </c>
      <c r="E434" t="s">
        <v>40</v>
      </c>
      <c r="F434" t="s">
        <v>41</v>
      </c>
      <c r="G434" t="s">
        <v>57</v>
      </c>
      <c r="H434" t="s">
        <v>1115</v>
      </c>
      <c r="I434" t="s">
        <v>60</v>
      </c>
      <c r="J434" t="s">
        <v>430</v>
      </c>
      <c r="K434" t="s">
        <v>62</v>
      </c>
      <c r="L434" t="s">
        <v>501</v>
      </c>
      <c r="M434">
        <v>96</v>
      </c>
      <c r="N434">
        <v>95</v>
      </c>
      <c r="O434">
        <v>17</v>
      </c>
      <c r="P434">
        <v>1</v>
      </c>
      <c r="Q434">
        <v>1.85995623632385</v>
      </c>
      <c r="R434">
        <v>3</v>
      </c>
      <c r="S434" t="s">
        <v>21</v>
      </c>
    </row>
    <row r="435" spans="1:19" x14ac:dyDescent="0.25">
      <c r="A435" t="s">
        <v>356</v>
      </c>
      <c r="B435">
        <v>306</v>
      </c>
      <c r="C435" t="s">
        <v>33</v>
      </c>
      <c r="D435" t="s">
        <v>39</v>
      </c>
      <c r="E435" t="s">
        <v>40</v>
      </c>
      <c r="F435" t="s">
        <v>41</v>
      </c>
      <c r="G435" t="s">
        <v>57</v>
      </c>
      <c r="H435" t="s">
        <v>1115</v>
      </c>
      <c r="I435" t="s">
        <v>60</v>
      </c>
      <c r="J435" t="s">
        <v>430</v>
      </c>
      <c r="K435" t="s">
        <v>62</v>
      </c>
      <c r="L435" t="s">
        <v>356</v>
      </c>
      <c r="M435">
        <v>10767</v>
      </c>
      <c r="N435">
        <v>10466</v>
      </c>
      <c r="O435">
        <v>605</v>
      </c>
      <c r="P435">
        <v>2.8</v>
      </c>
      <c r="Q435">
        <v>66.192560175054695</v>
      </c>
      <c r="R435">
        <v>1</v>
      </c>
      <c r="S435" t="s">
        <v>21</v>
      </c>
    </row>
    <row r="436" spans="1:19" x14ac:dyDescent="0.25">
      <c r="A436" t="s">
        <v>1494</v>
      </c>
      <c r="B436">
        <v>72</v>
      </c>
      <c r="C436" t="s">
        <v>33</v>
      </c>
      <c r="D436" t="s">
        <v>39</v>
      </c>
      <c r="E436" t="s">
        <v>40</v>
      </c>
      <c r="F436" t="s">
        <v>41</v>
      </c>
      <c r="G436" t="s">
        <v>57</v>
      </c>
      <c r="H436" t="s">
        <v>1115</v>
      </c>
      <c r="I436" t="s">
        <v>60</v>
      </c>
      <c r="J436" t="s">
        <v>430</v>
      </c>
      <c r="K436" t="s">
        <v>62</v>
      </c>
      <c r="L436" t="s">
        <v>1494</v>
      </c>
      <c r="M436">
        <v>915</v>
      </c>
      <c r="N436">
        <v>880</v>
      </c>
      <c r="O436">
        <v>97</v>
      </c>
      <c r="P436">
        <v>3.9</v>
      </c>
      <c r="Q436">
        <v>10.6126914660832</v>
      </c>
      <c r="R436">
        <v>3</v>
      </c>
      <c r="S436" t="s">
        <v>21</v>
      </c>
    </row>
    <row r="437" spans="1:19" x14ac:dyDescent="0.25">
      <c r="A437" t="s">
        <v>290</v>
      </c>
      <c r="B437">
        <v>166</v>
      </c>
      <c r="C437" t="s">
        <v>33</v>
      </c>
      <c r="D437" t="s">
        <v>39</v>
      </c>
      <c r="E437" t="s">
        <v>40</v>
      </c>
      <c r="F437" t="s">
        <v>41</v>
      </c>
      <c r="G437" t="s">
        <v>57</v>
      </c>
      <c r="H437" t="s">
        <v>1115</v>
      </c>
      <c r="I437" t="s">
        <v>60</v>
      </c>
      <c r="J437" t="s">
        <v>290</v>
      </c>
      <c r="M437">
        <v>6</v>
      </c>
      <c r="N437">
        <v>2</v>
      </c>
      <c r="O437">
        <v>3</v>
      </c>
      <c r="P437">
        <v>100</v>
      </c>
      <c r="Q437">
        <v>0.328227571115974</v>
      </c>
      <c r="R437">
        <v>5</v>
      </c>
      <c r="S437" t="s">
        <v>918</v>
      </c>
    </row>
    <row r="438" spans="1:19" x14ac:dyDescent="0.25">
      <c r="A438" t="s">
        <v>502</v>
      </c>
      <c r="B438">
        <v>269</v>
      </c>
      <c r="C438" t="s">
        <v>33</v>
      </c>
      <c r="D438" t="s">
        <v>39</v>
      </c>
      <c r="E438" t="s">
        <v>40</v>
      </c>
      <c r="F438" t="s">
        <v>41</v>
      </c>
      <c r="G438" t="s">
        <v>57</v>
      </c>
      <c r="H438" t="s">
        <v>1115</v>
      </c>
      <c r="I438" t="s">
        <v>60</v>
      </c>
      <c r="J438" t="s">
        <v>290</v>
      </c>
      <c r="K438" t="s">
        <v>459</v>
      </c>
      <c r="L438" t="s">
        <v>502</v>
      </c>
      <c r="M438">
        <v>88</v>
      </c>
      <c r="N438">
        <v>91</v>
      </c>
      <c r="O438">
        <v>36</v>
      </c>
      <c r="P438">
        <v>3.4</v>
      </c>
      <c r="Q438">
        <v>3.9387308533916801</v>
      </c>
      <c r="R438">
        <v>3</v>
      </c>
      <c r="S438" t="s">
        <v>21</v>
      </c>
    </row>
    <row r="439" spans="1:19" x14ac:dyDescent="0.25">
      <c r="A439" t="s">
        <v>458</v>
      </c>
      <c r="B439">
        <v>406</v>
      </c>
      <c r="C439" t="s">
        <v>33</v>
      </c>
      <c r="D439" t="s">
        <v>39</v>
      </c>
      <c r="E439" t="s">
        <v>40</v>
      </c>
      <c r="F439" t="s">
        <v>41</v>
      </c>
      <c r="G439" t="s">
        <v>57</v>
      </c>
      <c r="H439" t="s">
        <v>1115</v>
      </c>
      <c r="I439" t="s">
        <v>60</v>
      </c>
      <c r="J439" t="s">
        <v>290</v>
      </c>
      <c r="K439" t="s">
        <v>459</v>
      </c>
      <c r="L439" t="s">
        <v>458</v>
      </c>
      <c r="M439">
        <v>98</v>
      </c>
      <c r="N439">
        <v>96</v>
      </c>
      <c r="O439">
        <v>19</v>
      </c>
      <c r="P439">
        <v>2.1</v>
      </c>
      <c r="Q439">
        <v>2.0787746170678298</v>
      </c>
      <c r="R439">
        <v>3</v>
      </c>
      <c r="S439" t="s">
        <v>21</v>
      </c>
    </row>
    <row r="440" spans="1:19" x14ac:dyDescent="0.25">
      <c r="A440" t="s">
        <v>479</v>
      </c>
      <c r="B440">
        <v>214</v>
      </c>
      <c r="C440" t="s">
        <v>33</v>
      </c>
      <c r="D440" t="s">
        <v>39</v>
      </c>
      <c r="E440" t="s">
        <v>40</v>
      </c>
      <c r="F440" t="s">
        <v>41</v>
      </c>
      <c r="G440" t="s">
        <v>57</v>
      </c>
      <c r="H440" t="s">
        <v>1115</v>
      </c>
      <c r="I440" t="s">
        <v>60</v>
      </c>
      <c r="J440" t="s">
        <v>290</v>
      </c>
      <c r="K440" t="s">
        <v>459</v>
      </c>
      <c r="L440" t="s">
        <v>479</v>
      </c>
      <c r="M440">
        <v>105</v>
      </c>
      <c r="N440">
        <v>107</v>
      </c>
      <c r="O440">
        <v>51</v>
      </c>
      <c r="P440">
        <v>1.9</v>
      </c>
      <c r="Q440">
        <v>5.5798687089715502</v>
      </c>
      <c r="R440">
        <v>3</v>
      </c>
      <c r="S440" t="s">
        <v>21</v>
      </c>
    </row>
    <row r="441" spans="1:19" x14ac:dyDescent="0.25">
      <c r="A441" t="s">
        <v>635</v>
      </c>
      <c r="B441">
        <v>805</v>
      </c>
      <c r="C441" t="s">
        <v>33</v>
      </c>
      <c r="D441" t="s">
        <v>39</v>
      </c>
      <c r="E441" t="s">
        <v>40</v>
      </c>
      <c r="F441" t="s">
        <v>41</v>
      </c>
      <c r="G441" t="s">
        <v>57</v>
      </c>
      <c r="H441" t="s">
        <v>1115</v>
      </c>
      <c r="I441" t="s">
        <v>60</v>
      </c>
      <c r="J441" t="s">
        <v>290</v>
      </c>
      <c r="K441" t="s">
        <v>459</v>
      </c>
      <c r="L441" t="s">
        <v>635</v>
      </c>
      <c r="M441">
        <v>7</v>
      </c>
      <c r="N441">
        <v>6</v>
      </c>
      <c r="O441">
        <v>3</v>
      </c>
      <c r="P441">
        <v>15.4</v>
      </c>
      <c r="Q441">
        <v>0.328227571115974</v>
      </c>
      <c r="R441">
        <v>3</v>
      </c>
      <c r="S441" t="s">
        <v>21</v>
      </c>
    </row>
    <row r="442" spans="1:19" x14ac:dyDescent="0.25">
      <c r="A442" t="s">
        <v>1103</v>
      </c>
      <c r="B442">
        <v>438</v>
      </c>
      <c r="C442" t="s">
        <v>33</v>
      </c>
      <c r="D442" t="s">
        <v>39</v>
      </c>
      <c r="E442" t="s">
        <v>40</v>
      </c>
      <c r="F442" t="s">
        <v>41</v>
      </c>
      <c r="G442" t="s">
        <v>57</v>
      </c>
      <c r="H442" t="s">
        <v>1115</v>
      </c>
      <c r="I442" t="s">
        <v>60</v>
      </c>
      <c r="J442" t="s">
        <v>290</v>
      </c>
      <c r="K442" t="s">
        <v>459</v>
      </c>
      <c r="L442" t="s">
        <v>1103</v>
      </c>
      <c r="M442">
        <v>44</v>
      </c>
      <c r="N442">
        <v>38</v>
      </c>
      <c r="O442">
        <v>17</v>
      </c>
      <c r="P442">
        <v>14.6</v>
      </c>
      <c r="Q442">
        <v>1.85995623632385</v>
      </c>
      <c r="R442">
        <v>3</v>
      </c>
      <c r="S442" t="s">
        <v>21</v>
      </c>
    </row>
    <row r="443" spans="1:19" x14ac:dyDescent="0.25">
      <c r="A443" t="s">
        <v>59</v>
      </c>
      <c r="B443">
        <v>569</v>
      </c>
      <c r="C443" t="s">
        <v>33</v>
      </c>
      <c r="D443" t="s">
        <v>39</v>
      </c>
      <c r="E443" t="s">
        <v>40</v>
      </c>
      <c r="F443" t="s">
        <v>41</v>
      </c>
      <c r="G443" t="s">
        <v>57</v>
      </c>
      <c r="H443" t="s">
        <v>1115</v>
      </c>
      <c r="I443" t="s">
        <v>60</v>
      </c>
      <c r="J443" t="s">
        <v>59</v>
      </c>
      <c r="M443">
        <v>262</v>
      </c>
      <c r="N443">
        <v>218</v>
      </c>
      <c r="O443">
        <v>118</v>
      </c>
      <c r="P443">
        <v>18.3</v>
      </c>
      <c r="Q443">
        <v>12.910284463895</v>
      </c>
      <c r="R443">
        <v>3</v>
      </c>
      <c r="S443" t="s">
        <v>918</v>
      </c>
    </row>
    <row r="444" spans="1:19" x14ac:dyDescent="0.25">
      <c r="A444" t="s">
        <v>995</v>
      </c>
      <c r="B444">
        <v>798</v>
      </c>
      <c r="C444" t="s">
        <v>33</v>
      </c>
      <c r="D444" t="s">
        <v>39</v>
      </c>
      <c r="E444" t="s">
        <v>40</v>
      </c>
      <c r="F444" t="s">
        <v>41</v>
      </c>
      <c r="G444" t="s">
        <v>57</v>
      </c>
      <c r="H444" t="s">
        <v>1115</v>
      </c>
      <c r="I444" t="s">
        <v>60</v>
      </c>
      <c r="J444" t="s">
        <v>59</v>
      </c>
      <c r="L444" t="s">
        <v>995</v>
      </c>
      <c r="M444">
        <v>11</v>
      </c>
      <c r="N444">
        <v>10</v>
      </c>
      <c r="O444">
        <v>3</v>
      </c>
      <c r="P444">
        <v>9.5</v>
      </c>
      <c r="Q444">
        <v>0.328227571115974</v>
      </c>
      <c r="R444">
        <v>3</v>
      </c>
      <c r="S444" t="s">
        <v>21</v>
      </c>
    </row>
    <row r="445" spans="1:19" x14ac:dyDescent="0.25">
      <c r="A445" t="s">
        <v>272</v>
      </c>
      <c r="B445">
        <v>66</v>
      </c>
      <c r="C445" t="s">
        <v>33</v>
      </c>
      <c r="D445" t="s">
        <v>39</v>
      </c>
      <c r="E445" t="s">
        <v>40</v>
      </c>
      <c r="F445" t="s">
        <v>41</v>
      </c>
      <c r="G445" t="s">
        <v>57</v>
      </c>
      <c r="H445" t="s">
        <v>1115</v>
      </c>
      <c r="I445" t="s">
        <v>60</v>
      </c>
      <c r="J445" t="s">
        <v>59</v>
      </c>
      <c r="L445" t="s">
        <v>272</v>
      </c>
      <c r="M445">
        <v>295</v>
      </c>
      <c r="N445">
        <v>284</v>
      </c>
      <c r="O445">
        <v>98</v>
      </c>
      <c r="P445">
        <v>3.8</v>
      </c>
      <c r="Q445">
        <v>10.722100656455099</v>
      </c>
      <c r="R445">
        <v>3</v>
      </c>
      <c r="S445" t="s">
        <v>21</v>
      </c>
    </row>
    <row r="446" spans="1:19" x14ac:dyDescent="0.25">
      <c r="A446" t="s">
        <v>466</v>
      </c>
      <c r="B446">
        <v>324</v>
      </c>
      <c r="C446" t="s">
        <v>33</v>
      </c>
      <c r="D446" t="s">
        <v>39</v>
      </c>
      <c r="E446" t="s">
        <v>40</v>
      </c>
      <c r="F446" t="s">
        <v>41</v>
      </c>
      <c r="G446" t="s">
        <v>57</v>
      </c>
      <c r="H446" t="s">
        <v>1115</v>
      </c>
      <c r="I446" t="s">
        <v>60</v>
      </c>
      <c r="J446" t="s">
        <v>59</v>
      </c>
      <c r="L446" t="s">
        <v>466</v>
      </c>
      <c r="M446">
        <v>85</v>
      </c>
      <c r="N446">
        <v>86</v>
      </c>
      <c r="O446">
        <v>28</v>
      </c>
      <c r="P446">
        <v>1.2</v>
      </c>
      <c r="Q446">
        <v>3.06345733041575</v>
      </c>
      <c r="R446">
        <v>3</v>
      </c>
      <c r="S446" t="s">
        <v>21</v>
      </c>
    </row>
    <row r="447" spans="1:19" x14ac:dyDescent="0.25">
      <c r="A447" t="s">
        <v>542</v>
      </c>
      <c r="B447">
        <v>289</v>
      </c>
      <c r="C447" t="s">
        <v>33</v>
      </c>
      <c r="D447" t="s">
        <v>39</v>
      </c>
      <c r="E447" t="s">
        <v>40</v>
      </c>
      <c r="F447" t="s">
        <v>41</v>
      </c>
      <c r="G447" t="s">
        <v>57</v>
      </c>
      <c r="H447" t="s">
        <v>1115</v>
      </c>
      <c r="I447" t="s">
        <v>60</v>
      </c>
      <c r="J447" t="s">
        <v>59</v>
      </c>
      <c r="L447" t="s">
        <v>542</v>
      </c>
      <c r="M447">
        <v>187</v>
      </c>
      <c r="N447">
        <v>185</v>
      </c>
      <c r="O447">
        <v>33</v>
      </c>
      <c r="P447">
        <v>1.1000000000000001</v>
      </c>
      <c r="Q447">
        <v>3.6105032822757099</v>
      </c>
      <c r="R447">
        <v>3</v>
      </c>
      <c r="S447" t="s">
        <v>21</v>
      </c>
    </row>
    <row r="448" spans="1:19" x14ac:dyDescent="0.25">
      <c r="A448" t="s">
        <v>273</v>
      </c>
      <c r="B448">
        <v>408</v>
      </c>
      <c r="C448" t="s">
        <v>33</v>
      </c>
      <c r="D448" t="s">
        <v>39</v>
      </c>
      <c r="E448" t="s">
        <v>40</v>
      </c>
      <c r="F448" t="s">
        <v>41</v>
      </c>
      <c r="G448" t="s">
        <v>57</v>
      </c>
      <c r="H448" t="s">
        <v>1115</v>
      </c>
      <c r="I448" t="s">
        <v>60</v>
      </c>
      <c r="J448" t="s">
        <v>59</v>
      </c>
      <c r="L448" t="s">
        <v>273</v>
      </c>
      <c r="M448">
        <v>830</v>
      </c>
      <c r="N448">
        <v>820</v>
      </c>
      <c r="O448">
        <v>234</v>
      </c>
      <c r="P448">
        <v>1.2</v>
      </c>
      <c r="Q448">
        <v>25.601750547045999</v>
      </c>
      <c r="R448">
        <v>1</v>
      </c>
      <c r="S448" t="s">
        <v>21</v>
      </c>
    </row>
    <row r="449" spans="1:19" x14ac:dyDescent="0.25">
      <c r="A449" t="s">
        <v>411</v>
      </c>
      <c r="B449">
        <v>30</v>
      </c>
      <c r="C449" t="s">
        <v>33</v>
      </c>
      <c r="D449" t="s">
        <v>39</v>
      </c>
      <c r="E449" t="s">
        <v>40</v>
      </c>
      <c r="F449" t="s">
        <v>41</v>
      </c>
      <c r="G449" t="s">
        <v>57</v>
      </c>
      <c r="H449" t="s">
        <v>1115</v>
      </c>
      <c r="I449" t="s">
        <v>60</v>
      </c>
      <c r="J449" t="s">
        <v>59</v>
      </c>
      <c r="L449" t="s">
        <v>411</v>
      </c>
      <c r="M449">
        <v>1093</v>
      </c>
      <c r="N449">
        <v>1427</v>
      </c>
      <c r="O449">
        <v>113</v>
      </c>
      <c r="P449">
        <v>26.5</v>
      </c>
      <c r="Q449">
        <v>12.363238512035</v>
      </c>
      <c r="R449">
        <v>3</v>
      </c>
      <c r="S449" t="s">
        <v>21</v>
      </c>
    </row>
    <row r="450" spans="1:19" x14ac:dyDescent="0.25">
      <c r="A450" t="s">
        <v>454</v>
      </c>
      <c r="B450">
        <v>234</v>
      </c>
      <c r="C450" t="s">
        <v>33</v>
      </c>
      <c r="D450" t="s">
        <v>39</v>
      </c>
      <c r="E450" t="s">
        <v>40</v>
      </c>
      <c r="F450" t="s">
        <v>41</v>
      </c>
      <c r="G450" t="s">
        <v>57</v>
      </c>
      <c r="H450" t="s">
        <v>1115</v>
      </c>
      <c r="I450" t="s">
        <v>60</v>
      </c>
      <c r="J450" t="s">
        <v>59</v>
      </c>
      <c r="L450" t="s">
        <v>454</v>
      </c>
      <c r="M450">
        <v>4894</v>
      </c>
      <c r="N450">
        <v>4687</v>
      </c>
      <c r="O450">
        <v>377</v>
      </c>
      <c r="P450">
        <v>4.3</v>
      </c>
      <c r="Q450">
        <v>41.247264770240697</v>
      </c>
      <c r="R450">
        <v>1</v>
      </c>
      <c r="S450" t="s">
        <v>21</v>
      </c>
    </row>
    <row r="451" spans="1:19" x14ac:dyDescent="0.25">
      <c r="A451" t="s">
        <v>338</v>
      </c>
      <c r="B451">
        <v>154</v>
      </c>
      <c r="C451" t="s">
        <v>33</v>
      </c>
      <c r="D451" t="s">
        <v>39</v>
      </c>
      <c r="E451" t="s">
        <v>40</v>
      </c>
      <c r="F451" t="s">
        <v>41</v>
      </c>
      <c r="G451" t="s">
        <v>57</v>
      </c>
      <c r="H451" t="s">
        <v>1115</v>
      </c>
      <c r="I451" t="s">
        <v>60</v>
      </c>
      <c r="J451" t="s">
        <v>59</v>
      </c>
      <c r="L451" t="s">
        <v>338</v>
      </c>
      <c r="M451">
        <v>500</v>
      </c>
      <c r="N451">
        <v>505</v>
      </c>
      <c r="O451">
        <v>65</v>
      </c>
      <c r="P451">
        <v>1</v>
      </c>
      <c r="Q451">
        <v>7.1115973741794303</v>
      </c>
      <c r="R451">
        <v>3</v>
      </c>
      <c r="S451" t="s">
        <v>21</v>
      </c>
    </row>
    <row r="452" spans="1:19" x14ac:dyDescent="0.25">
      <c r="A452" t="s">
        <v>1495</v>
      </c>
      <c r="B452">
        <v>803</v>
      </c>
      <c r="C452" t="s">
        <v>33</v>
      </c>
      <c r="D452" t="s">
        <v>39</v>
      </c>
      <c r="E452" t="s">
        <v>40</v>
      </c>
      <c r="F452" t="s">
        <v>41</v>
      </c>
      <c r="G452" t="s">
        <v>57</v>
      </c>
      <c r="H452" t="s">
        <v>1115</v>
      </c>
      <c r="I452" t="s">
        <v>60</v>
      </c>
      <c r="J452" t="s">
        <v>59</v>
      </c>
      <c r="L452" t="s">
        <v>1495</v>
      </c>
      <c r="M452">
        <v>1</v>
      </c>
      <c r="N452">
        <v>2</v>
      </c>
      <c r="O452">
        <v>2</v>
      </c>
      <c r="P452">
        <v>66.7</v>
      </c>
      <c r="Q452">
        <v>0.21881838074398199</v>
      </c>
      <c r="R452">
        <v>4</v>
      </c>
      <c r="S452" t="s">
        <v>21</v>
      </c>
    </row>
    <row r="453" spans="1:19" x14ac:dyDescent="0.25">
      <c r="A453" t="s">
        <v>518</v>
      </c>
      <c r="B453">
        <v>601</v>
      </c>
      <c r="C453" t="s">
        <v>33</v>
      </c>
      <c r="D453" t="s">
        <v>39</v>
      </c>
      <c r="E453" t="s">
        <v>40</v>
      </c>
      <c r="F453" t="s">
        <v>41</v>
      </c>
      <c r="G453" t="s">
        <v>57</v>
      </c>
      <c r="H453" t="s">
        <v>1115</v>
      </c>
      <c r="I453" t="s">
        <v>60</v>
      </c>
      <c r="J453" t="s">
        <v>59</v>
      </c>
      <c r="L453" t="s">
        <v>518</v>
      </c>
      <c r="M453">
        <v>11</v>
      </c>
      <c r="N453">
        <v>12</v>
      </c>
      <c r="O453">
        <v>8</v>
      </c>
      <c r="P453">
        <v>8.6999999999999993</v>
      </c>
      <c r="Q453">
        <v>0.87527352297592997</v>
      </c>
      <c r="R453">
        <v>3</v>
      </c>
      <c r="S453" t="s">
        <v>21</v>
      </c>
    </row>
    <row r="454" spans="1:19" x14ac:dyDescent="0.25">
      <c r="A454" t="s">
        <v>274</v>
      </c>
      <c r="B454">
        <v>463</v>
      </c>
      <c r="C454" t="s">
        <v>33</v>
      </c>
      <c r="D454" t="s">
        <v>39</v>
      </c>
      <c r="E454" t="s">
        <v>40</v>
      </c>
      <c r="F454" t="s">
        <v>41</v>
      </c>
      <c r="G454" t="s">
        <v>57</v>
      </c>
      <c r="H454" t="s">
        <v>1115</v>
      </c>
      <c r="I454" t="s">
        <v>60</v>
      </c>
      <c r="J454" t="s">
        <v>59</v>
      </c>
      <c r="L454" t="s">
        <v>274</v>
      </c>
      <c r="M454">
        <v>836</v>
      </c>
      <c r="N454">
        <v>833</v>
      </c>
      <c r="O454">
        <v>150</v>
      </c>
      <c r="P454">
        <v>0.4</v>
      </c>
      <c r="Q454">
        <v>16.411378555798699</v>
      </c>
      <c r="R454">
        <v>2</v>
      </c>
      <c r="S454" t="s">
        <v>21</v>
      </c>
    </row>
    <row r="455" spans="1:19" x14ac:dyDescent="0.25">
      <c r="A455" t="s">
        <v>1118</v>
      </c>
      <c r="B455">
        <v>727</v>
      </c>
      <c r="C455" t="s">
        <v>33</v>
      </c>
      <c r="D455" t="s">
        <v>39</v>
      </c>
      <c r="E455" t="s">
        <v>40</v>
      </c>
      <c r="F455" t="s">
        <v>41</v>
      </c>
      <c r="G455" t="s">
        <v>57</v>
      </c>
      <c r="H455" t="s">
        <v>1115</v>
      </c>
      <c r="I455" t="s">
        <v>60</v>
      </c>
      <c r="J455" t="s">
        <v>59</v>
      </c>
      <c r="L455" t="s">
        <v>1118</v>
      </c>
      <c r="M455">
        <v>10</v>
      </c>
      <c r="N455">
        <v>6</v>
      </c>
      <c r="O455">
        <v>4</v>
      </c>
      <c r="P455">
        <v>50</v>
      </c>
      <c r="Q455">
        <v>0.43763676148796499</v>
      </c>
      <c r="R455">
        <v>3</v>
      </c>
      <c r="S455" t="s">
        <v>21</v>
      </c>
    </row>
    <row r="456" spans="1:19" x14ac:dyDescent="0.25">
      <c r="A456" t="s">
        <v>606</v>
      </c>
      <c r="B456">
        <v>728</v>
      </c>
      <c r="C456" t="s">
        <v>33</v>
      </c>
      <c r="D456" t="s">
        <v>39</v>
      </c>
      <c r="E456" t="s">
        <v>40</v>
      </c>
      <c r="F456" t="s">
        <v>41</v>
      </c>
      <c r="G456" t="s">
        <v>57</v>
      </c>
      <c r="H456" t="s">
        <v>1115</v>
      </c>
      <c r="I456" t="s">
        <v>60</v>
      </c>
      <c r="J456" t="s">
        <v>59</v>
      </c>
      <c r="L456" t="s">
        <v>606</v>
      </c>
      <c r="M456">
        <v>6</v>
      </c>
      <c r="N456">
        <v>9</v>
      </c>
      <c r="O456">
        <v>4</v>
      </c>
      <c r="P456">
        <v>40</v>
      </c>
      <c r="Q456">
        <v>0.43763676148796499</v>
      </c>
      <c r="R456">
        <v>3</v>
      </c>
      <c r="S456" t="s">
        <v>21</v>
      </c>
    </row>
    <row r="457" spans="1:19" x14ac:dyDescent="0.25">
      <c r="A457" t="s">
        <v>485</v>
      </c>
      <c r="B457">
        <v>506</v>
      </c>
      <c r="C457" t="s">
        <v>33</v>
      </c>
      <c r="D457" t="s">
        <v>39</v>
      </c>
      <c r="E457" t="s">
        <v>40</v>
      </c>
      <c r="F457" t="s">
        <v>41</v>
      </c>
      <c r="G457" t="s">
        <v>57</v>
      </c>
      <c r="H457" t="s">
        <v>1115</v>
      </c>
      <c r="I457" t="s">
        <v>60</v>
      </c>
      <c r="J457" t="s">
        <v>59</v>
      </c>
      <c r="L457" t="s">
        <v>485</v>
      </c>
      <c r="M457">
        <v>34</v>
      </c>
      <c r="N457">
        <v>40</v>
      </c>
      <c r="O457">
        <v>12</v>
      </c>
      <c r="P457">
        <v>16.2</v>
      </c>
      <c r="Q457">
        <v>1.31291028446389</v>
      </c>
      <c r="R457">
        <v>3</v>
      </c>
      <c r="S457" t="s">
        <v>21</v>
      </c>
    </row>
    <row r="458" spans="1:19" x14ac:dyDescent="0.25">
      <c r="A458" t="s">
        <v>632</v>
      </c>
      <c r="B458">
        <v>860</v>
      </c>
      <c r="C458" t="s">
        <v>33</v>
      </c>
      <c r="D458" t="s">
        <v>39</v>
      </c>
      <c r="E458" t="s">
        <v>40</v>
      </c>
      <c r="F458" t="s">
        <v>41</v>
      </c>
      <c r="G458" t="s">
        <v>57</v>
      </c>
      <c r="H458" t="s">
        <v>1115</v>
      </c>
      <c r="I458" t="s">
        <v>60</v>
      </c>
      <c r="J458" t="s">
        <v>59</v>
      </c>
      <c r="L458" t="s">
        <v>632</v>
      </c>
      <c r="M458">
        <v>2</v>
      </c>
      <c r="N458">
        <v>2</v>
      </c>
      <c r="O458">
        <v>2</v>
      </c>
      <c r="P458">
        <v>0</v>
      </c>
      <c r="Q458">
        <v>0.21881838074398199</v>
      </c>
      <c r="R458">
        <v>3</v>
      </c>
      <c r="S458" t="s">
        <v>21</v>
      </c>
    </row>
    <row r="459" spans="1:19" x14ac:dyDescent="0.25">
      <c r="A459" t="s">
        <v>340</v>
      </c>
      <c r="B459">
        <v>251</v>
      </c>
      <c r="C459" t="s">
        <v>33</v>
      </c>
      <c r="D459" t="s">
        <v>39</v>
      </c>
      <c r="E459" t="s">
        <v>40</v>
      </c>
      <c r="F459" t="s">
        <v>41</v>
      </c>
      <c r="G459" t="s">
        <v>57</v>
      </c>
      <c r="H459" t="s">
        <v>1115</v>
      </c>
      <c r="I459" t="s">
        <v>60</v>
      </c>
      <c r="J459" t="s">
        <v>59</v>
      </c>
      <c r="L459" t="s">
        <v>340</v>
      </c>
      <c r="M459">
        <v>250</v>
      </c>
      <c r="N459">
        <v>264</v>
      </c>
      <c r="O459">
        <v>41</v>
      </c>
      <c r="P459">
        <v>5.4</v>
      </c>
      <c r="Q459">
        <v>4.48577680525164</v>
      </c>
      <c r="R459">
        <v>3</v>
      </c>
      <c r="S459" t="s">
        <v>21</v>
      </c>
    </row>
    <row r="460" spans="1:19" x14ac:dyDescent="0.25">
      <c r="A460" t="s">
        <v>726</v>
      </c>
      <c r="B460">
        <v>131</v>
      </c>
      <c r="C460" t="s">
        <v>33</v>
      </c>
      <c r="D460" t="s">
        <v>39</v>
      </c>
      <c r="E460" t="s">
        <v>40</v>
      </c>
      <c r="F460" t="s">
        <v>41</v>
      </c>
      <c r="G460" t="s">
        <v>57</v>
      </c>
      <c r="H460" t="s">
        <v>1115</v>
      </c>
      <c r="I460" t="s">
        <v>60</v>
      </c>
      <c r="J460" t="s">
        <v>59</v>
      </c>
      <c r="L460" t="s">
        <v>726</v>
      </c>
      <c r="M460">
        <v>515</v>
      </c>
      <c r="N460">
        <v>524</v>
      </c>
      <c r="O460">
        <v>73</v>
      </c>
      <c r="P460">
        <v>1.7</v>
      </c>
      <c r="Q460">
        <v>7.9868708971553604</v>
      </c>
      <c r="R460">
        <v>3</v>
      </c>
      <c r="S460" t="s">
        <v>21</v>
      </c>
    </row>
    <row r="461" spans="1:19" x14ac:dyDescent="0.25">
      <c r="A461" t="s">
        <v>1496</v>
      </c>
      <c r="B461">
        <v>345</v>
      </c>
      <c r="C461" t="s">
        <v>33</v>
      </c>
      <c r="D461" t="s">
        <v>39</v>
      </c>
      <c r="E461" t="s">
        <v>40</v>
      </c>
      <c r="F461" t="s">
        <v>41</v>
      </c>
      <c r="G461" t="s">
        <v>57</v>
      </c>
      <c r="H461" t="s">
        <v>1115</v>
      </c>
      <c r="I461" t="s">
        <v>60</v>
      </c>
      <c r="J461" t="s">
        <v>59</v>
      </c>
      <c r="L461" t="s">
        <v>1496</v>
      </c>
      <c r="M461">
        <v>4</v>
      </c>
      <c r="N461">
        <v>1</v>
      </c>
      <c r="O461">
        <v>2</v>
      </c>
      <c r="P461">
        <v>120</v>
      </c>
      <c r="Q461">
        <v>0.21881838074398199</v>
      </c>
      <c r="R461">
        <v>5</v>
      </c>
      <c r="S461" t="s">
        <v>21</v>
      </c>
    </row>
    <row r="462" spans="1:19" x14ac:dyDescent="0.25">
      <c r="A462" t="s">
        <v>486</v>
      </c>
      <c r="B462">
        <v>689</v>
      </c>
      <c r="C462" t="s">
        <v>33</v>
      </c>
      <c r="D462" t="s">
        <v>39</v>
      </c>
      <c r="E462" t="s">
        <v>40</v>
      </c>
      <c r="F462" t="s">
        <v>41</v>
      </c>
      <c r="G462" t="s">
        <v>57</v>
      </c>
      <c r="H462" t="s">
        <v>1115</v>
      </c>
      <c r="I462" t="s">
        <v>60</v>
      </c>
      <c r="J462" t="s">
        <v>59</v>
      </c>
      <c r="L462" t="s">
        <v>486</v>
      </c>
      <c r="M462">
        <v>10</v>
      </c>
      <c r="N462">
        <v>12</v>
      </c>
      <c r="O462">
        <v>5</v>
      </c>
      <c r="P462">
        <v>18.2</v>
      </c>
      <c r="Q462">
        <v>0.54704595185995597</v>
      </c>
      <c r="R462">
        <v>3</v>
      </c>
      <c r="S462" t="s">
        <v>21</v>
      </c>
    </row>
    <row r="463" spans="1:19" x14ac:dyDescent="0.25">
      <c r="A463" t="s">
        <v>341</v>
      </c>
      <c r="B463">
        <v>231</v>
      </c>
      <c r="C463" t="s">
        <v>33</v>
      </c>
      <c r="D463" t="s">
        <v>39</v>
      </c>
      <c r="E463" t="s">
        <v>40</v>
      </c>
      <c r="F463" t="s">
        <v>41</v>
      </c>
      <c r="G463" t="s">
        <v>57</v>
      </c>
      <c r="H463" t="s">
        <v>1115</v>
      </c>
      <c r="I463" t="s">
        <v>60</v>
      </c>
      <c r="J463" t="s">
        <v>59</v>
      </c>
      <c r="L463" t="s">
        <v>341</v>
      </c>
      <c r="M463">
        <v>123</v>
      </c>
      <c r="N463">
        <v>122</v>
      </c>
      <c r="O463">
        <v>47</v>
      </c>
      <c r="P463">
        <v>0.8</v>
      </c>
      <c r="Q463">
        <v>5.14223194748359</v>
      </c>
      <c r="R463">
        <v>3</v>
      </c>
      <c r="S463" t="s">
        <v>21</v>
      </c>
    </row>
    <row r="464" spans="1:19" x14ac:dyDescent="0.25">
      <c r="A464" t="s">
        <v>405</v>
      </c>
      <c r="B464">
        <v>393</v>
      </c>
      <c r="C464" t="s">
        <v>33</v>
      </c>
      <c r="D464" t="s">
        <v>39</v>
      </c>
      <c r="E464" t="s">
        <v>40</v>
      </c>
      <c r="F464" t="s">
        <v>41</v>
      </c>
      <c r="G464" t="s">
        <v>57</v>
      </c>
      <c r="H464" t="s">
        <v>1115</v>
      </c>
      <c r="I464" t="s">
        <v>60</v>
      </c>
      <c r="J464" t="s">
        <v>59</v>
      </c>
      <c r="L464" t="s">
        <v>405</v>
      </c>
      <c r="M464">
        <v>69</v>
      </c>
      <c r="N464">
        <v>63</v>
      </c>
      <c r="O464">
        <v>20</v>
      </c>
      <c r="P464">
        <v>9.1</v>
      </c>
      <c r="Q464">
        <v>2.1881838074398199</v>
      </c>
      <c r="R464">
        <v>3</v>
      </c>
      <c r="S464" t="s">
        <v>21</v>
      </c>
    </row>
    <row r="465" spans="1:19" x14ac:dyDescent="0.25">
      <c r="A465" t="s">
        <v>1497</v>
      </c>
      <c r="B465">
        <v>317</v>
      </c>
      <c r="C465" t="s">
        <v>33</v>
      </c>
      <c r="D465" t="s">
        <v>39</v>
      </c>
      <c r="E465" t="s">
        <v>40</v>
      </c>
      <c r="F465" t="s">
        <v>41</v>
      </c>
      <c r="G465" t="s">
        <v>57</v>
      </c>
      <c r="H465" t="s">
        <v>1115</v>
      </c>
      <c r="I465" t="s">
        <v>60</v>
      </c>
      <c r="J465" t="s">
        <v>59</v>
      </c>
      <c r="L465" t="s">
        <v>1497</v>
      </c>
      <c r="M465">
        <v>71</v>
      </c>
      <c r="N465">
        <v>1</v>
      </c>
      <c r="O465">
        <v>2</v>
      </c>
      <c r="P465">
        <v>194.4</v>
      </c>
      <c r="Q465">
        <v>0.21881838074398199</v>
      </c>
      <c r="R465">
        <v>5</v>
      </c>
      <c r="S465" t="s">
        <v>21</v>
      </c>
    </row>
    <row r="466" spans="1:19" x14ac:dyDescent="0.25">
      <c r="A466" t="s">
        <v>453</v>
      </c>
      <c r="B466">
        <v>404</v>
      </c>
      <c r="C466" t="s">
        <v>33</v>
      </c>
      <c r="D466" t="s">
        <v>39</v>
      </c>
      <c r="E466" t="s">
        <v>40</v>
      </c>
      <c r="F466" t="s">
        <v>41</v>
      </c>
      <c r="G466" t="s">
        <v>57</v>
      </c>
      <c r="H466" t="s">
        <v>1115</v>
      </c>
      <c r="I466" t="s">
        <v>60</v>
      </c>
      <c r="J466" t="s">
        <v>59</v>
      </c>
      <c r="L466" t="s">
        <v>453</v>
      </c>
      <c r="M466">
        <v>523</v>
      </c>
      <c r="N466">
        <v>508</v>
      </c>
      <c r="O466">
        <v>169</v>
      </c>
      <c r="P466">
        <v>2.9</v>
      </c>
      <c r="Q466">
        <v>18.490153172866499</v>
      </c>
      <c r="R466">
        <v>2</v>
      </c>
      <c r="S466" t="s">
        <v>21</v>
      </c>
    </row>
    <row r="467" spans="1:19" x14ac:dyDescent="0.25">
      <c r="A467" t="s">
        <v>1498</v>
      </c>
      <c r="B467">
        <v>818</v>
      </c>
      <c r="C467" t="s">
        <v>33</v>
      </c>
      <c r="D467" t="s">
        <v>39</v>
      </c>
      <c r="E467" t="s">
        <v>40</v>
      </c>
      <c r="F467" t="s">
        <v>41</v>
      </c>
      <c r="G467" t="s">
        <v>57</v>
      </c>
      <c r="H467" t="s">
        <v>1115</v>
      </c>
      <c r="I467" t="s">
        <v>60</v>
      </c>
      <c r="J467" t="s">
        <v>59</v>
      </c>
      <c r="L467" t="s">
        <v>1498</v>
      </c>
      <c r="M467">
        <v>1</v>
      </c>
      <c r="N467">
        <v>2</v>
      </c>
      <c r="O467">
        <v>2</v>
      </c>
      <c r="P467">
        <v>66.7</v>
      </c>
      <c r="Q467">
        <v>0.21881838074398199</v>
      </c>
      <c r="R467">
        <v>4</v>
      </c>
      <c r="S467" t="s">
        <v>21</v>
      </c>
    </row>
    <row r="468" spans="1:19" x14ac:dyDescent="0.25">
      <c r="A468" t="s">
        <v>277</v>
      </c>
      <c r="B468">
        <v>34</v>
      </c>
      <c r="C468" t="s">
        <v>33</v>
      </c>
      <c r="D468" t="s">
        <v>39</v>
      </c>
      <c r="E468" t="s">
        <v>40</v>
      </c>
      <c r="F468" t="s">
        <v>41</v>
      </c>
      <c r="G468" t="s">
        <v>57</v>
      </c>
      <c r="H468" t="s">
        <v>1115</v>
      </c>
      <c r="I468" t="s">
        <v>60</v>
      </c>
      <c r="J468" t="s">
        <v>59</v>
      </c>
      <c r="L468" t="s">
        <v>277</v>
      </c>
      <c r="M468">
        <v>603</v>
      </c>
      <c r="N468">
        <v>455</v>
      </c>
      <c r="O468">
        <v>110</v>
      </c>
      <c r="P468">
        <v>28</v>
      </c>
      <c r="Q468">
        <v>12.035010940918999</v>
      </c>
      <c r="R468">
        <v>3</v>
      </c>
      <c r="S468" t="s">
        <v>21</v>
      </c>
    </row>
    <row r="469" spans="1:19" x14ac:dyDescent="0.25">
      <c r="A469" t="s">
        <v>580</v>
      </c>
      <c r="B469">
        <v>290</v>
      </c>
      <c r="C469" t="s">
        <v>33</v>
      </c>
      <c r="D469" t="s">
        <v>39</v>
      </c>
      <c r="E469" t="s">
        <v>40</v>
      </c>
      <c r="F469" t="s">
        <v>41</v>
      </c>
      <c r="G469" t="s">
        <v>57</v>
      </c>
      <c r="H469" t="s">
        <v>1115</v>
      </c>
      <c r="I469" t="s">
        <v>60</v>
      </c>
      <c r="J469" t="s">
        <v>59</v>
      </c>
      <c r="L469" t="s">
        <v>580</v>
      </c>
      <c r="M469">
        <v>145</v>
      </c>
      <c r="N469">
        <v>141</v>
      </c>
      <c r="O469">
        <v>33</v>
      </c>
      <c r="P469">
        <v>2.8</v>
      </c>
      <c r="Q469">
        <v>3.6105032822757099</v>
      </c>
      <c r="R469">
        <v>3</v>
      </c>
      <c r="S469" t="s">
        <v>21</v>
      </c>
    </row>
    <row r="470" spans="1:19" x14ac:dyDescent="0.25">
      <c r="A470" t="s">
        <v>507</v>
      </c>
      <c r="B470">
        <v>662</v>
      </c>
      <c r="C470" t="s">
        <v>33</v>
      </c>
      <c r="D470" t="s">
        <v>39</v>
      </c>
      <c r="E470" t="s">
        <v>40</v>
      </c>
      <c r="F470" t="s">
        <v>41</v>
      </c>
      <c r="G470" t="s">
        <v>57</v>
      </c>
      <c r="H470" t="s">
        <v>1115</v>
      </c>
      <c r="I470" t="s">
        <v>60</v>
      </c>
      <c r="J470" t="s">
        <v>59</v>
      </c>
      <c r="L470" t="s">
        <v>507</v>
      </c>
      <c r="M470">
        <v>6</v>
      </c>
      <c r="N470">
        <v>6</v>
      </c>
      <c r="O470">
        <v>6</v>
      </c>
      <c r="P470">
        <v>0</v>
      </c>
      <c r="Q470">
        <v>0.65645514223194701</v>
      </c>
      <c r="R470">
        <v>3</v>
      </c>
      <c r="S470" t="s">
        <v>21</v>
      </c>
    </row>
    <row r="471" spans="1:19" x14ac:dyDescent="0.25">
      <c r="A471" t="s">
        <v>362</v>
      </c>
      <c r="B471">
        <v>291</v>
      </c>
      <c r="C471" t="s">
        <v>33</v>
      </c>
      <c r="D471" t="s">
        <v>39</v>
      </c>
      <c r="E471" t="s">
        <v>40</v>
      </c>
      <c r="F471" t="s">
        <v>41</v>
      </c>
      <c r="G471" t="s">
        <v>57</v>
      </c>
      <c r="H471" t="s">
        <v>1115</v>
      </c>
      <c r="I471" t="s">
        <v>60</v>
      </c>
      <c r="J471" t="s">
        <v>59</v>
      </c>
      <c r="L471" t="s">
        <v>362</v>
      </c>
      <c r="M471">
        <v>1523</v>
      </c>
      <c r="N471">
        <v>1469</v>
      </c>
      <c r="O471">
        <v>186</v>
      </c>
      <c r="P471">
        <v>3.6</v>
      </c>
      <c r="Q471">
        <v>20.350109409190399</v>
      </c>
      <c r="R471">
        <v>2</v>
      </c>
      <c r="S471" t="s">
        <v>21</v>
      </c>
    </row>
    <row r="472" spans="1:19" x14ac:dyDescent="0.25">
      <c r="A472" t="s">
        <v>278</v>
      </c>
      <c r="B472">
        <v>935</v>
      </c>
      <c r="C472" t="s">
        <v>33</v>
      </c>
      <c r="D472" t="s">
        <v>39</v>
      </c>
      <c r="E472" t="s">
        <v>40</v>
      </c>
      <c r="F472" t="s">
        <v>41</v>
      </c>
      <c r="G472" t="s">
        <v>57</v>
      </c>
      <c r="H472" t="s">
        <v>1115</v>
      </c>
      <c r="I472" t="s">
        <v>60</v>
      </c>
      <c r="J472" t="s">
        <v>59</v>
      </c>
      <c r="L472" t="s">
        <v>278</v>
      </c>
      <c r="M472">
        <v>1308</v>
      </c>
      <c r="N472">
        <v>1303</v>
      </c>
      <c r="O472">
        <v>254</v>
      </c>
      <c r="P472">
        <v>0.4</v>
      </c>
      <c r="Q472">
        <v>27.789934354485801</v>
      </c>
      <c r="R472">
        <v>1</v>
      </c>
      <c r="S472" t="s">
        <v>21</v>
      </c>
    </row>
    <row r="473" spans="1:19" x14ac:dyDescent="0.25">
      <c r="A473" t="s">
        <v>535</v>
      </c>
      <c r="B473">
        <v>271</v>
      </c>
      <c r="C473" t="s">
        <v>33</v>
      </c>
      <c r="D473" t="s">
        <v>39</v>
      </c>
      <c r="E473" t="s">
        <v>40</v>
      </c>
      <c r="F473" t="s">
        <v>41</v>
      </c>
      <c r="G473" t="s">
        <v>57</v>
      </c>
      <c r="H473" t="s">
        <v>1115</v>
      </c>
      <c r="I473" t="s">
        <v>60</v>
      </c>
      <c r="J473" t="s">
        <v>59</v>
      </c>
      <c r="L473" t="s">
        <v>535</v>
      </c>
      <c r="M473">
        <v>48</v>
      </c>
      <c r="N473">
        <v>49</v>
      </c>
      <c r="O473">
        <v>35</v>
      </c>
      <c r="P473">
        <v>2.1</v>
      </c>
      <c r="Q473">
        <v>3.82932166301969</v>
      </c>
      <c r="R473">
        <v>3</v>
      </c>
      <c r="S473" t="s">
        <v>21</v>
      </c>
    </row>
    <row r="474" spans="1:19" x14ac:dyDescent="0.25">
      <c r="A474" t="s">
        <v>1499</v>
      </c>
      <c r="B474">
        <v>99</v>
      </c>
      <c r="C474" t="s">
        <v>33</v>
      </c>
      <c r="D474" t="s">
        <v>39</v>
      </c>
      <c r="E474" t="s">
        <v>40</v>
      </c>
      <c r="F474" t="s">
        <v>41</v>
      </c>
      <c r="G474" t="s">
        <v>57</v>
      </c>
      <c r="H474" t="s">
        <v>1115</v>
      </c>
      <c r="I474" t="s">
        <v>60</v>
      </c>
      <c r="J474" t="s">
        <v>59</v>
      </c>
      <c r="L474" t="s">
        <v>1499</v>
      </c>
      <c r="M474">
        <v>0</v>
      </c>
      <c r="N474">
        <v>21</v>
      </c>
      <c r="O474">
        <v>6</v>
      </c>
      <c r="P474">
        <v>200</v>
      </c>
      <c r="Q474">
        <v>0.65645514223194701</v>
      </c>
      <c r="R474">
        <v>5</v>
      </c>
      <c r="S474" t="s">
        <v>21</v>
      </c>
    </row>
    <row r="475" spans="1:19" x14ac:dyDescent="0.25">
      <c r="A475" t="s">
        <v>593</v>
      </c>
      <c r="B475">
        <v>862</v>
      </c>
      <c r="C475" t="s">
        <v>33</v>
      </c>
      <c r="D475" t="s">
        <v>39</v>
      </c>
      <c r="E475" t="s">
        <v>40</v>
      </c>
      <c r="F475" t="s">
        <v>41</v>
      </c>
      <c r="G475" t="s">
        <v>57</v>
      </c>
      <c r="H475" t="s">
        <v>1115</v>
      </c>
      <c r="I475" t="s">
        <v>60</v>
      </c>
      <c r="J475" t="s">
        <v>59</v>
      </c>
      <c r="L475" t="s">
        <v>593</v>
      </c>
      <c r="M475">
        <v>10</v>
      </c>
      <c r="N475">
        <v>10</v>
      </c>
      <c r="O475">
        <v>2</v>
      </c>
      <c r="P475">
        <v>0</v>
      </c>
      <c r="Q475">
        <v>0.21881838074398199</v>
      </c>
      <c r="R475">
        <v>3</v>
      </c>
      <c r="S475" t="s">
        <v>21</v>
      </c>
    </row>
    <row r="476" spans="1:19" x14ac:dyDescent="0.25">
      <c r="A476" t="s">
        <v>1500</v>
      </c>
      <c r="B476">
        <v>863</v>
      </c>
      <c r="C476" t="s">
        <v>33</v>
      </c>
      <c r="D476" t="s">
        <v>39</v>
      </c>
      <c r="E476" t="s">
        <v>40</v>
      </c>
      <c r="F476" t="s">
        <v>41</v>
      </c>
      <c r="G476" t="s">
        <v>57</v>
      </c>
      <c r="H476" t="s">
        <v>1115</v>
      </c>
      <c r="I476" t="s">
        <v>60</v>
      </c>
      <c r="J476" t="s">
        <v>59</v>
      </c>
      <c r="L476" t="s">
        <v>1500</v>
      </c>
      <c r="M476">
        <v>6</v>
      </c>
      <c r="N476">
        <v>10</v>
      </c>
      <c r="O476">
        <v>2</v>
      </c>
      <c r="P476">
        <v>50</v>
      </c>
      <c r="Q476">
        <v>0.21881838074398199</v>
      </c>
      <c r="R476">
        <v>3</v>
      </c>
      <c r="S476" t="s">
        <v>21</v>
      </c>
    </row>
    <row r="477" spans="1:19" x14ac:dyDescent="0.25">
      <c r="A477" t="s">
        <v>344</v>
      </c>
      <c r="B477">
        <v>23</v>
      </c>
      <c r="C477" t="s">
        <v>33</v>
      </c>
      <c r="D477" t="s">
        <v>39</v>
      </c>
      <c r="E477" t="s">
        <v>40</v>
      </c>
      <c r="F477" t="s">
        <v>41</v>
      </c>
      <c r="G477" t="s">
        <v>57</v>
      </c>
      <c r="H477" t="s">
        <v>1115</v>
      </c>
      <c r="I477" t="s">
        <v>60</v>
      </c>
      <c r="J477" t="s">
        <v>59</v>
      </c>
      <c r="L477" t="s">
        <v>344</v>
      </c>
      <c r="M477">
        <v>881</v>
      </c>
      <c r="N477">
        <v>870</v>
      </c>
      <c r="O477">
        <v>115</v>
      </c>
      <c r="P477">
        <v>1.3</v>
      </c>
      <c r="Q477">
        <v>12.582056892779001</v>
      </c>
      <c r="R477">
        <v>3</v>
      </c>
      <c r="S477" t="s">
        <v>21</v>
      </c>
    </row>
    <row r="478" spans="1:19" x14ac:dyDescent="0.25">
      <c r="A478" t="s">
        <v>619</v>
      </c>
      <c r="B478">
        <v>359</v>
      </c>
      <c r="C478" t="s">
        <v>33</v>
      </c>
      <c r="D478" t="s">
        <v>39</v>
      </c>
      <c r="E478" t="s">
        <v>40</v>
      </c>
      <c r="F478" t="s">
        <v>41</v>
      </c>
      <c r="G478" t="s">
        <v>57</v>
      </c>
      <c r="H478" t="s">
        <v>1115</v>
      </c>
      <c r="I478" t="s">
        <v>60</v>
      </c>
      <c r="J478" t="s">
        <v>59</v>
      </c>
      <c r="L478" t="s">
        <v>619</v>
      </c>
      <c r="M478">
        <v>38</v>
      </c>
      <c r="N478">
        <v>38</v>
      </c>
      <c r="O478">
        <v>25</v>
      </c>
      <c r="P478">
        <v>0</v>
      </c>
      <c r="Q478">
        <v>2.7352297592997799</v>
      </c>
      <c r="R478">
        <v>3</v>
      </c>
      <c r="S478" t="s">
        <v>21</v>
      </c>
    </row>
    <row r="479" spans="1:19" x14ac:dyDescent="0.25">
      <c r="A479" t="s">
        <v>539</v>
      </c>
      <c r="B479">
        <v>394</v>
      </c>
      <c r="C479" t="s">
        <v>33</v>
      </c>
      <c r="D479" t="s">
        <v>39</v>
      </c>
      <c r="E479" t="s">
        <v>40</v>
      </c>
      <c r="F479" t="s">
        <v>41</v>
      </c>
      <c r="G479" t="s">
        <v>57</v>
      </c>
      <c r="H479" t="s">
        <v>1115</v>
      </c>
      <c r="I479" t="s">
        <v>60</v>
      </c>
      <c r="J479" t="s">
        <v>59</v>
      </c>
      <c r="L479" t="s">
        <v>539</v>
      </c>
      <c r="M479">
        <v>37</v>
      </c>
      <c r="N479">
        <v>34</v>
      </c>
      <c r="O479">
        <v>20</v>
      </c>
      <c r="P479">
        <v>8.5</v>
      </c>
      <c r="Q479">
        <v>2.1881838074398199</v>
      </c>
      <c r="R479">
        <v>3</v>
      </c>
      <c r="S479" t="s">
        <v>21</v>
      </c>
    </row>
    <row r="480" spans="1:19" x14ac:dyDescent="0.25">
      <c r="A480" t="s">
        <v>487</v>
      </c>
      <c r="B480">
        <v>945</v>
      </c>
      <c r="C480" t="s">
        <v>33</v>
      </c>
      <c r="D480" t="s">
        <v>39</v>
      </c>
      <c r="E480" t="s">
        <v>40</v>
      </c>
      <c r="F480" t="s">
        <v>41</v>
      </c>
      <c r="G480" t="s">
        <v>57</v>
      </c>
      <c r="H480" t="s">
        <v>1115</v>
      </c>
      <c r="I480" t="s">
        <v>60</v>
      </c>
      <c r="J480" t="s">
        <v>59</v>
      </c>
      <c r="L480" t="s">
        <v>487</v>
      </c>
      <c r="M480">
        <v>1</v>
      </c>
      <c r="N480">
        <v>1</v>
      </c>
      <c r="O480">
        <v>1</v>
      </c>
      <c r="P480">
        <v>0</v>
      </c>
      <c r="Q480">
        <v>0.109409190371991</v>
      </c>
      <c r="R480">
        <v>3</v>
      </c>
      <c r="S480" t="s">
        <v>21</v>
      </c>
    </row>
    <row r="481" spans="1:19" x14ac:dyDescent="0.25">
      <c r="A481" t="s">
        <v>285</v>
      </c>
      <c r="B481">
        <v>644</v>
      </c>
      <c r="C481" t="s">
        <v>33</v>
      </c>
      <c r="D481" t="s">
        <v>39</v>
      </c>
      <c r="E481" t="s">
        <v>40</v>
      </c>
      <c r="F481" t="s">
        <v>41</v>
      </c>
      <c r="G481" t="s">
        <v>57</v>
      </c>
      <c r="H481" t="s">
        <v>1115</v>
      </c>
      <c r="I481" t="s">
        <v>60</v>
      </c>
      <c r="J481" t="s">
        <v>59</v>
      </c>
      <c r="L481" t="s">
        <v>285</v>
      </c>
      <c r="M481">
        <v>444</v>
      </c>
      <c r="N481">
        <v>435</v>
      </c>
      <c r="O481">
        <v>136</v>
      </c>
      <c r="P481">
        <v>2</v>
      </c>
      <c r="Q481">
        <v>14.8796498905908</v>
      </c>
      <c r="R481">
        <v>2</v>
      </c>
      <c r="S481" t="s">
        <v>21</v>
      </c>
    </row>
    <row r="482" spans="1:19" x14ac:dyDescent="0.25">
      <c r="A482" t="s">
        <v>1146</v>
      </c>
      <c r="B482">
        <v>367</v>
      </c>
      <c r="C482" t="s">
        <v>33</v>
      </c>
      <c r="D482" t="s">
        <v>39</v>
      </c>
      <c r="E482" t="s">
        <v>40</v>
      </c>
      <c r="F482" t="s">
        <v>41</v>
      </c>
      <c r="G482" t="s">
        <v>57</v>
      </c>
      <c r="H482" t="s">
        <v>1115</v>
      </c>
      <c r="I482" t="s">
        <v>60</v>
      </c>
      <c r="J482" t="s">
        <v>59</v>
      </c>
      <c r="L482" t="s">
        <v>1146</v>
      </c>
      <c r="M482">
        <v>81</v>
      </c>
      <c r="N482">
        <v>82</v>
      </c>
      <c r="O482">
        <v>23</v>
      </c>
      <c r="P482">
        <v>1.2</v>
      </c>
      <c r="Q482">
        <v>2.5164113785558002</v>
      </c>
      <c r="R482">
        <v>3</v>
      </c>
      <c r="S482" t="s">
        <v>21</v>
      </c>
    </row>
    <row r="483" spans="1:19" x14ac:dyDescent="0.25">
      <c r="A483" t="s">
        <v>536</v>
      </c>
      <c r="B483">
        <v>520</v>
      </c>
      <c r="C483" t="s">
        <v>33</v>
      </c>
      <c r="D483" t="s">
        <v>39</v>
      </c>
      <c r="E483" t="s">
        <v>40</v>
      </c>
      <c r="F483" t="s">
        <v>41</v>
      </c>
      <c r="G483" t="s">
        <v>57</v>
      </c>
      <c r="H483" t="s">
        <v>1115</v>
      </c>
      <c r="I483" t="s">
        <v>60</v>
      </c>
      <c r="J483" t="s">
        <v>59</v>
      </c>
      <c r="L483" t="s">
        <v>536</v>
      </c>
      <c r="M483">
        <v>18</v>
      </c>
      <c r="N483">
        <v>22</v>
      </c>
      <c r="O483">
        <v>11</v>
      </c>
      <c r="P483">
        <v>20</v>
      </c>
      <c r="Q483">
        <v>1.2035010940919</v>
      </c>
      <c r="R483">
        <v>3</v>
      </c>
      <c r="S483" t="s">
        <v>21</v>
      </c>
    </row>
    <row r="484" spans="1:19" x14ac:dyDescent="0.25">
      <c r="A484" t="s">
        <v>643</v>
      </c>
      <c r="B484">
        <v>395</v>
      </c>
      <c r="C484" t="s">
        <v>33</v>
      </c>
      <c r="D484" t="s">
        <v>39</v>
      </c>
      <c r="E484" t="s">
        <v>40</v>
      </c>
      <c r="F484" t="s">
        <v>41</v>
      </c>
      <c r="G484" t="s">
        <v>57</v>
      </c>
      <c r="H484" t="s">
        <v>1115</v>
      </c>
      <c r="I484" t="s">
        <v>60</v>
      </c>
      <c r="J484" t="s">
        <v>59</v>
      </c>
      <c r="L484" t="s">
        <v>643</v>
      </c>
      <c r="M484">
        <v>58</v>
      </c>
      <c r="N484">
        <v>68</v>
      </c>
      <c r="O484">
        <v>20</v>
      </c>
      <c r="P484">
        <v>15.9</v>
      </c>
      <c r="Q484">
        <v>2.1881838074398199</v>
      </c>
      <c r="R484">
        <v>3</v>
      </c>
      <c r="S484" t="s">
        <v>21</v>
      </c>
    </row>
    <row r="485" spans="1:19" x14ac:dyDescent="0.25">
      <c r="A485" t="s">
        <v>876</v>
      </c>
      <c r="B485">
        <v>946</v>
      </c>
      <c r="C485" t="s">
        <v>33</v>
      </c>
      <c r="D485" t="s">
        <v>39</v>
      </c>
      <c r="E485" t="s">
        <v>40</v>
      </c>
      <c r="F485" t="s">
        <v>41</v>
      </c>
      <c r="G485" t="s">
        <v>57</v>
      </c>
      <c r="H485" t="s">
        <v>1115</v>
      </c>
      <c r="I485" t="s">
        <v>60</v>
      </c>
      <c r="J485" t="s">
        <v>59</v>
      </c>
      <c r="L485" t="s">
        <v>876</v>
      </c>
      <c r="M485">
        <v>1</v>
      </c>
      <c r="N485">
        <v>1</v>
      </c>
      <c r="O485">
        <v>1</v>
      </c>
      <c r="P485">
        <v>0</v>
      </c>
      <c r="Q485">
        <v>0.109409190371991</v>
      </c>
      <c r="R485">
        <v>3</v>
      </c>
      <c r="S485" t="s">
        <v>21</v>
      </c>
    </row>
    <row r="486" spans="1:19" x14ac:dyDescent="0.25">
      <c r="A486" t="s">
        <v>407</v>
      </c>
      <c r="B486">
        <v>349</v>
      </c>
      <c r="C486" t="s">
        <v>33</v>
      </c>
      <c r="D486" t="s">
        <v>39</v>
      </c>
      <c r="E486" t="s">
        <v>40</v>
      </c>
      <c r="F486" t="s">
        <v>41</v>
      </c>
      <c r="G486" t="s">
        <v>57</v>
      </c>
      <c r="H486" t="s">
        <v>1115</v>
      </c>
      <c r="I486" t="s">
        <v>60</v>
      </c>
      <c r="J486" t="s">
        <v>59</v>
      </c>
      <c r="L486" t="s">
        <v>407</v>
      </c>
      <c r="M486">
        <v>61</v>
      </c>
      <c r="N486">
        <v>59</v>
      </c>
      <c r="O486">
        <v>26</v>
      </c>
      <c r="P486">
        <v>3.3</v>
      </c>
      <c r="Q486">
        <v>2.8446389496717699</v>
      </c>
      <c r="R486">
        <v>3</v>
      </c>
      <c r="S486" t="s">
        <v>21</v>
      </c>
    </row>
    <row r="487" spans="1:19" x14ac:dyDescent="0.25">
      <c r="A487" t="s">
        <v>284</v>
      </c>
      <c r="B487">
        <v>381</v>
      </c>
      <c r="C487" t="s">
        <v>33</v>
      </c>
      <c r="D487" t="s">
        <v>39</v>
      </c>
      <c r="E487" t="s">
        <v>40</v>
      </c>
      <c r="F487" t="s">
        <v>41</v>
      </c>
      <c r="G487" t="s">
        <v>57</v>
      </c>
      <c r="H487" t="s">
        <v>1115</v>
      </c>
      <c r="I487" t="s">
        <v>60</v>
      </c>
      <c r="J487" t="s">
        <v>59</v>
      </c>
      <c r="L487" t="s">
        <v>284</v>
      </c>
      <c r="M487">
        <v>493</v>
      </c>
      <c r="N487">
        <v>488</v>
      </c>
      <c r="O487">
        <v>178</v>
      </c>
      <c r="P487">
        <v>1</v>
      </c>
      <c r="Q487">
        <v>19.4748358862144</v>
      </c>
      <c r="R487">
        <v>2</v>
      </c>
      <c r="S487" t="s">
        <v>21</v>
      </c>
    </row>
    <row r="488" spans="1:19" x14ac:dyDescent="0.25">
      <c r="A488" t="s">
        <v>457</v>
      </c>
      <c r="B488">
        <v>608</v>
      </c>
      <c r="C488" t="s">
        <v>33</v>
      </c>
      <c r="D488" t="s">
        <v>39</v>
      </c>
      <c r="E488" t="s">
        <v>40</v>
      </c>
      <c r="F488" t="s">
        <v>41</v>
      </c>
      <c r="G488" t="s">
        <v>57</v>
      </c>
      <c r="H488" t="s">
        <v>1115</v>
      </c>
      <c r="I488" t="s">
        <v>60</v>
      </c>
      <c r="J488" t="s">
        <v>59</v>
      </c>
      <c r="L488" t="s">
        <v>457</v>
      </c>
      <c r="M488">
        <v>928</v>
      </c>
      <c r="N488">
        <v>936</v>
      </c>
      <c r="O488">
        <v>139</v>
      </c>
      <c r="P488">
        <v>0.9</v>
      </c>
      <c r="Q488">
        <v>15.207877461706801</v>
      </c>
      <c r="R488">
        <v>2</v>
      </c>
      <c r="S488" t="s">
        <v>21</v>
      </c>
    </row>
    <row r="489" spans="1:19" x14ac:dyDescent="0.25">
      <c r="A489" t="s">
        <v>663</v>
      </c>
      <c r="B489">
        <v>466</v>
      </c>
      <c r="C489" t="s">
        <v>33</v>
      </c>
      <c r="D489" t="s">
        <v>39</v>
      </c>
      <c r="E489" t="s">
        <v>40</v>
      </c>
      <c r="F489" t="s">
        <v>41</v>
      </c>
      <c r="G489" t="s">
        <v>57</v>
      </c>
      <c r="H489" t="s">
        <v>1115</v>
      </c>
      <c r="I489" t="s">
        <v>60</v>
      </c>
      <c r="J489" t="s">
        <v>59</v>
      </c>
      <c r="L489" t="s">
        <v>663</v>
      </c>
      <c r="M489">
        <v>17</v>
      </c>
      <c r="N489">
        <v>17</v>
      </c>
      <c r="O489">
        <v>15</v>
      </c>
      <c r="P489">
        <v>0</v>
      </c>
      <c r="Q489">
        <v>1.6411378555798699</v>
      </c>
      <c r="R489">
        <v>3</v>
      </c>
      <c r="S489" t="s">
        <v>21</v>
      </c>
    </row>
    <row r="490" spans="1:19" x14ac:dyDescent="0.25">
      <c r="A490" t="s">
        <v>1501</v>
      </c>
      <c r="B490">
        <v>397</v>
      </c>
      <c r="C490" t="s">
        <v>33</v>
      </c>
      <c r="D490" t="s">
        <v>39</v>
      </c>
      <c r="E490" t="s">
        <v>40</v>
      </c>
      <c r="F490" t="s">
        <v>41</v>
      </c>
      <c r="G490" t="s">
        <v>57</v>
      </c>
      <c r="H490" t="s">
        <v>1115</v>
      </c>
      <c r="I490" t="s">
        <v>60</v>
      </c>
      <c r="J490" t="s">
        <v>59</v>
      </c>
      <c r="L490" t="s">
        <v>1501</v>
      </c>
      <c r="M490">
        <v>277</v>
      </c>
      <c r="N490">
        <v>266</v>
      </c>
      <c r="O490">
        <v>20</v>
      </c>
      <c r="P490">
        <v>4.0999999999999996</v>
      </c>
      <c r="Q490">
        <v>2.1881838074398199</v>
      </c>
      <c r="R490">
        <v>3</v>
      </c>
      <c r="S490" t="s">
        <v>21</v>
      </c>
    </row>
    <row r="491" spans="1:19" x14ac:dyDescent="0.25">
      <c r="A491" t="s">
        <v>1502</v>
      </c>
      <c r="B491">
        <v>941</v>
      </c>
      <c r="C491" t="s">
        <v>33</v>
      </c>
      <c r="D491" t="s">
        <v>39</v>
      </c>
      <c r="E491" t="s">
        <v>40</v>
      </c>
      <c r="F491" t="s">
        <v>41</v>
      </c>
      <c r="G491" t="s">
        <v>57</v>
      </c>
      <c r="H491" t="s">
        <v>1115</v>
      </c>
      <c r="I491" t="s">
        <v>60</v>
      </c>
      <c r="J491" t="s">
        <v>59</v>
      </c>
      <c r="K491" t="s">
        <v>286</v>
      </c>
      <c r="L491" t="s">
        <v>1502</v>
      </c>
      <c r="M491">
        <v>4</v>
      </c>
      <c r="N491">
        <v>4</v>
      </c>
      <c r="O491">
        <v>1</v>
      </c>
      <c r="P491">
        <v>0</v>
      </c>
      <c r="Q491">
        <v>0.109409190371991</v>
      </c>
      <c r="R491">
        <v>3</v>
      </c>
      <c r="S491" t="s">
        <v>21</v>
      </c>
    </row>
    <row r="492" spans="1:19" x14ac:dyDescent="0.25">
      <c r="A492" t="s">
        <v>519</v>
      </c>
      <c r="B492">
        <v>509</v>
      </c>
      <c r="C492" t="s">
        <v>33</v>
      </c>
      <c r="D492" t="s">
        <v>39</v>
      </c>
      <c r="E492" t="s">
        <v>40</v>
      </c>
      <c r="F492" t="s">
        <v>41</v>
      </c>
      <c r="G492" t="s">
        <v>57</v>
      </c>
      <c r="H492" t="s">
        <v>1115</v>
      </c>
      <c r="I492" t="s">
        <v>60</v>
      </c>
      <c r="J492" t="s">
        <v>933</v>
      </c>
      <c r="L492" t="s">
        <v>519</v>
      </c>
      <c r="M492">
        <v>19</v>
      </c>
      <c r="N492">
        <v>18</v>
      </c>
      <c r="O492">
        <v>12</v>
      </c>
      <c r="P492">
        <v>5.4</v>
      </c>
      <c r="Q492">
        <v>1.31291028446389</v>
      </c>
      <c r="R492">
        <v>3</v>
      </c>
      <c r="S492" t="s">
        <v>21</v>
      </c>
    </row>
    <row r="493" spans="1:19" x14ac:dyDescent="0.25">
      <c r="A493" t="s">
        <v>630</v>
      </c>
      <c r="B493">
        <v>447</v>
      </c>
      <c r="C493" t="s">
        <v>33</v>
      </c>
      <c r="D493" t="s">
        <v>39</v>
      </c>
      <c r="E493" t="s">
        <v>40</v>
      </c>
      <c r="F493" t="s">
        <v>41</v>
      </c>
      <c r="G493" t="s">
        <v>57</v>
      </c>
      <c r="H493" t="s">
        <v>1115</v>
      </c>
      <c r="I493" t="s">
        <v>60</v>
      </c>
      <c r="J493" t="s">
        <v>933</v>
      </c>
      <c r="L493" t="s">
        <v>630</v>
      </c>
      <c r="M493">
        <v>49</v>
      </c>
      <c r="N493">
        <v>49</v>
      </c>
      <c r="O493">
        <v>16</v>
      </c>
      <c r="P493">
        <v>0</v>
      </c>
      <c r="Q493">
        <v>1.7505470459518599</v>
      </c>
      <c r="R493">
        <v>3</v>
      </c>
      <c r="S493" t="s">
        <v>21</v>
      </c>
    </row>
    <row r="494" spans="1:19" x14ac:dyDescent="0.25">
      <c r="A494" t="s">
        <v>343</v>
      </c>
      <c r="B494">
        <v>695</v>
      </c>
      <c r="C494" t="s">
        <v>33</v>
      </c>
      <c r="D494" t="s">
        <v>39</v>
      </c>
      <c r="E494" t="s">
        <v>40</v>
      </c>
      <c r="F494" t="s">
        <v>41</v>
      </c>
      <c r="G494" t="s">
        <v>57</v>
      </c>
      <c r="H494" t="s">
        <v>1115</v>
      </c>
      <c r="I494" t="s">
        <v>60</v>
      </c>
      <c r="J494" t="s">
        <v>933</v>
      </c>
      <c r="L494" t="s">
        <v>343</v>
      </c>
      <c r="M494">
        <v>23</v>
      </c>
      <c r="N494">
        <v>23</v>
      </c>
      <c r="O494">
        <v>5</v>
      </c>
      <c r="P494">
        <v>0</v>
      </c>
      <c r="Q494">
        <v>0.54704595185995597</v>
      </c>
      <c r="R494">
        <v>3</v>
      </c>
      <c r="S494" t="s">
        <v>21</v>
      </c>
    </row>
    <row r="495" spans="1:19" x14ac:dyDescent="0.25">
      <c r="A495" t="s">
        <v>216</v>
      </c>
      <c r="B495">
        <v>872</v>
      </c>
      <c r="C495" t="s">
        <v>33</v>
      </c>
      <c r="D495" t="s">
        <v>39</v>
      </c>
      <c r="E495" t="s">
        <v>40</v>
      </c>
      <c r="F495" t="s">
        <v>41</v>
      </c>
      <c r="G495" t="s">
        <v>57</v>
      </c>
      <c r="H495" t="s">
        <v>1115</v>
      </c>
      <c r="I495" t="s">
        <v>60</v>
      </c>
      <c r="J495" t="s">
        <v>216</v>
      </c>
      <c r="M495">
        <v>151</v>
      </c>
      <c r="N495">
        <v>141</v>
      </c>
      <c r="O495">
        <v>68</v>
      </c>
      <c r="P495">
        <v>6.8</v>
      </c>
      <c r="Q495">
        <v>7.4398249452954097</v>
      </c>
      <c r="R495">
        <v>3</v>
      </c>
      <c r="S495" t="s">
        <v>918</v>
      </c>
    </row>
    <row r="496" spans="1:19" x14ac:dyDescent="0.25">
      <c r="A496" t="s">
        <v>350</v>
      </c>
      <c r="B496">
        <v>800</v>
      </c>
      <c r="C496" t="s">
        <v>33</v>
      </c>
      <c r="D496" t="s">
        <v>39</v>
      </c>
      <c r="E496" t="s">
        <v>40</v>
      </c>
      <c r="F496" t="s">
        <v>41</v>
      </c>
      <c r="G496" t="s">
        <v>57</v>
      </c>
      <c r="H496" t="s">
        <v>1115</v>
      </c>
      <c r="I496" t="s">
        <v>60</v>
      </c>
      <c r="J496" t="s">
        <v>216</v>
      </c>
      <c r="K496" t="s">
        <v>351</v>
      </c>
      <c r="L496" t="s">
        <v>350</v>
      </c>
      <c r="M496">
        <v>3</v>
      </c>
      <c r="N496">
        <v>2</v>
      </c>
      <c r="O496">
        <v>3</v>
      </c>
      <c r="P496">
        <v>40</v>
      </c>
      <c r="Q496">
        <v>0.328227571115974</v>
      </c>
      <c r="R496">
        <v>3</v>
      </c>
      <c r="S496" t="s">
        <v>21</v>
      </c>
    </row>
    <row r="497" spans="1:19" x14ac:dyDescent="0.25">
      <c r="A497" t="s">
        <v>1072</v>
      </c>
      <c r="B497">
        <v>59</v>
      </c>
      <c r="C497" t="s">
        <v>33</v>
      </c>
      <c r="D497" t="s">
        <v>39</v>
      </c>
      <c r="E497" t="s">
        <v>40</v>
      </c>
      <c r="F497" t="s">
        <v>41</v>
      </c>
      <c r="G497" t="s">
        <v>57</v>
      </c>
      <c r="H497" t="s">
        <v>1115</v>
      </c>
      <c r="I497" t="s">
        <v>60</v>
      </c>
      <c r="J497" t="s">
        <v>216</v>
      </c>
      <c r="K497" t="s">
        <v>351</v>
      </c>
      <c r="L497" t="s">
        <v>1072</v>
      </c>
      <c r="M497">
        <v>319</v>
      </c>
      <c r="N497">
        <v>312</v>
      </c>
      <c r="O497">
        <v>101</v>
      </c>
      <c r="P497">
        <v>2.2000000000000002</v>
      </c>
      <c r="Q497">
        <v>11.0503282275711</v>
      </c>
      <c r="R497">
        <v>3</v>
      </c>
      <c r="S497" t="s">
        <v>21</v>
      </c>
    </row>
    <row r="498" spans="1:19" x14ac:dyDescent="0.25">
      <c r="A498" t="s">
        <v>1503</v>
      </c>
      <c r="B498">
        <v>315</v>
      </c>
      <c r="C498" t="s">
        <v>33</v>
      </c>
      <c r="D498" t="s">
        <v>39</v>
      </c>
      <c r="E498" t="s">
        <v>40</v>
      </c>
      <c r="F498" t="s">
        <v>41</v>
      </c>
      <c r="G498" t="s">
        <v>57</v>
      </c>
      <c r="H498" t="s">
        <v>1115</v>
      </c>
      <c r="I498" t="s">
        <v>60</v>
      </c>
      <c r="J498" t="s">
        <v>216</v>
      </c>
      <c r="K498" t="s">
        <v>351</v>
      </c>
      <c r="L498" t="s">
        <v>1503</v>
      </c>
      <c r="M498">
        <v>122</v>
      </c>
      <c r="N498">
        <v>116</v>
      </c>
      <c r="O498">
        <v>29</v>
      </c>
      <c r="P498">
        <v>5</v>
      </c>
      <c r="Q498">
        <v>3.1728665207877498</v>
      </c>
      <c r="R498">
        <v>3</v>
      </c>
      <c r="S498" t="s">
        <v>21</v>
      </c>
    </row>
    <row r="499" spans="1:19" x14ac:dyDescent="0.25">
      <c r="A499" t="s">
        <v>1504</v>
      </c>
      <c r="B499">
        <v>859</v>
      </c>
      <c r="C499" t="s">
        <v>33</v>
      </c>
      <c r="D499" t="s">
        <v>39</v>
      </c>
      <c r="E499" t="s">
        <v>40</v>
      </c>
      <c r="F499" t="s">
        <v>41</v>
      </c>
      <c r="G499" t="s">
        <v>57</v>
      </c>
      <c r="H499" t="s">
        <v>1115</v>
      </c>
      <c r="I499" t="s">
        <v>60</v>
      </c>
      <c r="J499" t="s">
        <v>216</v>
      </c>
      <c r="K499" t="s">
        <v>351</v>
      </c>
      <c r="L499" t="s">
        <v>1504</v>
      </c>
      <c r="M499">
        <v>3</v>
      </c>
      <c r="N499">
        <v>3</v>
      </c>
      <c r="O499">
        <v>2</v>
      </c>
      <c r="P499">
        <v>0</v>
      </c>
      <c r="Q499">
        <v>0.21881838074398199</v>
      </c>
      <c r="R499">
        <v>3</v>
      </c>
      <c r="S499" t="s">
        <v>21</v>
      </c>
    </row>
    <row r="500" spans="1:19" x14ac:dyDescent="0.25">
      <c r="A500" t="s">
        <v>702</v>
      </c>
      <c r="B500">
        <v>600</v>
      </c>
      <c r="C500" t="s">
        <v>33</v>
      </c>
      <c r="D500" t="s">
        <v>39</v>
      </c>
      <c r="E500" t="s">
        <v>40</v>
      </c>
      <c r="F500" t="s">
        <v>41</v>
      </c>
      <c r="G500" t="s">
        <v>57</v>
      </c>
      <c r="H500" t="s">
        <v>1115</v>
      </c>
      <c r="I500" t="s">
        <v>60</v>
      </c>
      <c r="J500" t="s">
        <v>216</v>
      </c>
      <c r="K500" t="s">
        <v>353</v>
      </c>
      <c r="L500" t="s">
        <v>702</v>
      </c>
      <c r="M500">
        <v>37</v>
      </c>
      <c r="N500">
        <v>41</v>
      </c>
      <c r="O500">
        <v>8</v>
      </c>
      <c r="P500">
        <v>10.3</v>
      </c>
      <c r="Q500">
        <v>0.87527352297592997</v>
      </c>
      <c r="R500">
        <v>3</v>
      </c>
      <c r="S500" t="s">
        <v>21</v>
      </c>
    </row>
    <row r="501" spans="1:19" x14ac:dyDescent="0.25">
      <c r="A501" t="s">
        <v>488</v>
      </c>
      <c r="B501">
        <v>631</v>
      </c>
      <c r="C501" t="s">
        <v>33</v>
      </c>
      <c r="D501" t="s">
        <v>39</v>
      </c>
      <c r="E501" t="s">
        <v>40</v>
      </c>
      <c r="F501" t="s">
        <v>41</v>
      </c>
      <c r="G501" t="s">
        <v>57</v>
      </c>
      <c r="H501" t="s">
        <v>1115</v>
      </c>
      <c r="I501" t="s">
        <v>60</v>
      </c>
      <c r="J501" t="s">
        <v>216</v>
      </c>
      <c r="K501" t="s">
        <v>353</v>
      </c>
      <c r="L501" t="s">
        <v>488</v>
      </c>
      <c r="M501">
        <v>22</v>
      </c>
      <c r="N501">
        <v>18</v>
      </c>
      <c r="O501">
        <v>7</v>
      </c>
      <c r="P501">
        <v>20</v>
      </c>
      <c r="Q501">
        <v>0.76586433260393905</v>
      </c>
      <c r="R501">
        <v>3</v>
      </c>
      <c r="S501" t="s">
        <v>21</v>
      </c>
    </row>
    <row r="502" spans="1:19" x14ac:dyDescent="0.25">
      <c r="A502" t="s">
        <v>607</v>
      </c>
      <c r="B502">
        <v>732</v>
      </c>
      <c r="C502" t="s">
        <v>33</v>
      </c>
      <c r="D502" t="s">
        <v>39</v>
      </c>
      <c r="E502" t="s">
        <v>40</v>
      </c>
      <c r="F502" t="s">
        <v>41</v>
      </c>
      <c r="G502" t="s">
        <v>57</v>
      </c>
      <c r="H502" t="s">
        <v>1115</v>
      </c>
      <c r="I502" t="s">
        <v>60</v>
      </c>
      <c r="J502" t="s">
        <v>216</v>
      </c>
      <c r="K502" t="s">
        <v>353</v>
      </c>
      <c r="L502" t="s">
        <v>607</v>
      </c>
      <c r="M502">
        <v>8</v>
      </c>
      <c r="N502">
        <v>11</v>
      </c>
      <c r="O502">
        <v>4</v>
      </c>
      <c r="P502">
        <v>31.6</v>
      </c>
      <c r="Q502">
        <v>0.43763676148796499</v>
      </c>
      <c r="R502">
        <v>3</v>
      </c>
      <c r="S502" t="s">
        <v>21</v>
      </c>
    </row>
    <row r="503" spans="1:19" x14ac:dyDescent="0.25">
      <c r="A503" t="s">
        <v>520</v>
      </c>
      <c r="B503">
        <v>578</v>
      </c>
      <c r="C503" t="s">
        <v>33</v>
      </c>
      <c r="D503" t="s">
        <v>39</v>
      </c>
      <c r="E503" t="s">
        <v>40</v>
      </c>
      <c r="F503" t="s">
        <v>41</v>
      </c>
      <c r="G503" t="s">
        <v>57</v>
      </c>
      <c r="H503" t="s">
        <v>1115</v>
      </c>
      <c r="I503" t="s">
        <v>60</v>
      </c>
      <c r="J503" t="s">
        <v>216</v>
      </c>
      <c r="K503" t="s">
        <v>353</v>
      </c>
      <c r="L503" t="s">
        <v>520</v>
      </c>
      <c r="M503">
        <v>50</v>
      </c>
      <c r="N503">
        <v>52</v>
      </c>
      <c r="O503">
        <v>9</v>
      </c>
      <c r="P503">
        <v>3.9</v>
      </c>
      <c r="Q503">
        <v>0.98468271334792101</v>
      </c>
      <c r="R503">
        <v>3</v>
      </c>
      <c r="S503" t="s">
        <v>21</v>
      </c>
    </row>
    <row r="504" spans="1:19" x14ac:dyDescent="0.25">
      <c r="A504" t="s">
        <v>352</v>
      </c>
      <c r="B504">
        <v>663</v>
      </c>
      <c r="C504" t="s">
        <v>33</v>
      </c>
      <c r="D504" t="s">
        <v>39</v>
      </c>
      <c r="E504" t="s">
        <v>40</v>
      </c>
      <c r="F504" t="s">
        <v>41</v>
      </c>
      <c r="G504" t="s">
        <v>57</v>
      </c>
      <c r="H504" t="s">
        <v>1115</v>
      </c>
      <c r="I504" t="s">
        <v>60</v>
      </c>
      <c r="J504" t="s">
        <v>216</v>
      </c>
      <c r="K504" t="s">
        <v>353</v>
      </c>
      <c r="L504" t="s">
        <v>352</v>
      </c>
      <c r="M504">
        <v>32</v>
      </c>
      <c r="N504">
        <v>32</v>
      </c>
      <c r="O504">
        <v>6</v>
      </c>
      <c r="P504">
        <v>0</v>
      </c>
      <c r="Q504">
        <v>0.65645514223194701</v>
      </c>
      <c r="R504">
        <v>3</v>
      </c>
      <c r="S504" t="s">
        <v>21</v>
      </c>
    </row>
    <row r="505" spans="1:19" x14ac:dyDescent="0.25">
      <c r="A505" t="s">
        <v>695</v>
      </c>
      <c r="B505">
        <v>221</v>
      </c>
      <c r="C505" t="s">
        <v>33</v>
      </c>
      <c r="D505" t="s">
        <v>39</v>
      </c>
      <c r="E505" t="s">
        <v>40</v>
      </c>
      <c r="F505" t="s">
        <v>41</v>
      </c>
      <c r="G505" t="s">
        <v>57</v>
      </c>
      <c r="H505" t="s">
        <v>1115</v>
      </c>
      <c r="I505" t="s">
        <v>60</v>
      </c>
      <c r="J505" t="s">
        <v>216</v>
      </c>
      <c r="K505" t="s">
        <v>696</v>
      </c>
      <c r="L505" t="s">
        <v>695</v>
      </c>
      <c r="M505">
        <v>137</v>
      </c>
      <c r="N505">
        <v>156</v>
      </c>
      <c r="O505">
        <v>49</v>
      </c>
      <c r="P505">
        <v>13</v>
      </c>
      <c r="Q505">
        <v>5.3610503282275701</v>
      </c>
      <c r="R505">
        <v>3</v>
      </c>
      <c r="S505" t="s">
        <v>21</v>
      </c>
    </row>
    <row r="506" spans="1:19" x14ac:dyDescent="0.25">
      <c r="A506" t="s">
        <v>364</v>
      </c>
      <c r="B506">
        <v>591</v>
      </c>
      <c r="C506" t="s">
        <v>33</v>
      </c>
      <c r="D506" t="s">
        <v>39</v>
      </c>
      <c r="E506" t="s">
        <v>40</v>
      </c>
      <c r="F506" t="s">
        <v>41</v>
      </c>
      <c r="G506" t="s">
        <v>57</v>
      </c>
      <c r="H506" t="s">
        <v>1115</v>
      </c>
      <c r="I506" t="s">
        <v>60</v>
      </c>
      <c r="J506" t="s">
        <v>216</v>
      </c>
      <c r="K506" t="s">
        <v>364</v>
      </c>
      <c r="M506">
        <v>324</v>
      </c>
      <c r="N506">
        <v>282</v>
      </c>
      <c r="O506">
        <v>113</v>
      </c>
      <c r="P506">
        <v>13.9</v>
      </c>
      <c r="Q506">
        <v>12.363238512035</v>
      </c>
      <c r="R506">
        <v>3</v>
      </c>
      <c r="S506" t="s">
        <v>20</v>
      </c>
    </row>
    <row r="507" spans="1:19" x14ac:dyDescent="0.25">
      <c r="A507" t="s">
        <v>475</v>
      </c>
      <c r="B507">
        <v>420</v>
      </c>
      <c r="C507" t="s">
        <v>33</v>
      </c>
      <c r="D507" t="s">
        <v>39</v>
      </c>
      <c r="E507" t="s">
        <v>40</v>
      </c>
      <c r="F507" t="s">
        <v>41</v>
      </c>
      <c r="G507" t="s">
        <v>57</v>
      </c>
      <c r="H507" t="s">
        <v>1115</v>
      </c>
      <c r="I507" t="s">
        <v>60</v>
      </c>
      <c r="J507" t="s">
        <v>216</v>
      </c>
      <c r="K507" t="s">
        <v>364</v>
      </c>
      <c r="L507" t="s">
        <v>475</v>
      </c>
      <c r="M507">
        <v>2909</v>
      </c>
      <c r="N507">
        <v>2881</v>
      </c>
      <c r="O507">
        <v>425</v>
      </c>
      <c r="P507">
        <v>1</v>
      </c>
      <c r="Q507">
        <v>46.498905908096297</v>
      </c>
      <c r="R507">
        <v>1</v>
      </c>
      <c r="S507" t="s">
        <v>21</v>
      </c>
    </row>
    <row r="508" spans="1:19" x14ac:dyDescent="0.25">
      <c r="A508" t="s">
        <v>601</v>
      </c>
      <c r="B508">
        <v>459</v>
      </c>
      <c r="C508" t="s">
        <v>33</v>
      </c>
      <c r="D508" t="s">
        <v>39</v>
      </c>
      <c r="E508" t="s">
        <v>40</v>
      </c>
      <c r="F508" t="s">
        <v>41</v>
      </c>
      <c r="G508" t="s">
        <v>57</v>
      </c>
      <c r="H508" t="s">
        <v>1115</v>
      </c>
      <c r="I508" t="s">
        <v>60</v>
      </c>
      <c r="J508" t="s">
        <v>216</v>
      </c>
      <c r="K508" t="s">
        <v>364</v>
      </c>
      <c r="L508" t="s">
        <v>601</v>
      </c>
      <c r="M508">
        <v>120</v>
      </c>
      <c r="N508">
        <v>1149</v>
      </c>
      <c r="O508">
        <v>89</v>
      </c>
      <c r="P508">
        <v>162.19999999999999</v>
      </c>
      <c r="Q508">
        <v>9.7374179431072196</v>
      </c>
      <c r="R508">
        <v>6</v>
      </c>
      <c r="S508" t="s">
        <v>21</v>
      </c>
    </row>
    <row r="509" spans="1:19" x14ac:dyDescent="0.25">
      <c r="A509" t="s">
        <v>1505</v>
      </c>
      <c r="B509">
        <v>213</v>
      </c>
      <c r="C509" t="s">
        <v>33</v>
      </c>
      <c r="D509" t="s">
        <v>39</v>
      </c>
      <c r="E509" t="s">
        <v>40</v>
      </c>
      <c r="F509" t="s">
        <v>41</v>
      </c>
      <c r="G509" t="s">
        <v>57</v>
      </c>
      <c r="H509" t="s">
        <v>1115</v>
      </c>
      <c r="I509" t="s">
        <v>60</v>
      </c>
      <c r="J509" t="s">
        <v>216</v>
      </c>
      <c r="K509" t="s">
        <v>364</v>
      </c>
      <c r="L509" t="s">
        <v>1505</v>
      </c>
      <c r="M509">
        <v>264</v>
      </c>
      <c r="N509">
        <v>278</v>
      </c>
      <c r="O509">
        <v>51</v>
      </c>
      <c r="P509">
        <v>5.2</v>
      </c>
      <c r="Q509">
        <v>5.5798687089715502</v>
      </c>
      <c r="R509">
        <v>3</v>
      </c>
      <c r="S509" t="s">
        <v>21</v>
      </c>
    </row>
    <row r="510" spans="1:19" x14ac:dyDescent="0.25">
      <c r="A510" t="s">
        <v>997</v>
      </c>
      <c r="B510">
        <v>596</v>
      </c>
      <c r="C510" t="s">
        <v>33</v>
      </c>
      <c r="D510" t="s">
        <v>39</v>
      </c>
      <c r="E510" t="s">
        <v>40</v>
      </c>
      <c r="F510" t="s">
        <v>41</v>
      </c>
      <c r="G510" t="s">
        <v>57</v>
      </c>
      <c r="H510" t="s">
        <v>1115</v>
      </c>
      <c r="I510" t="s">
        <v>60</v>
      </c>
      <c r="J510" t="s">
        <v>216</v>
      </c>
      <c r="K510" t="s">
        <v>364</v>
      </c>
      <c r="L510" t="s">
        <v>997</v>
      </c>
      <c r="M510">
        <v>1</v>
      </c>
      <c r="N510">
        <v>0</v>
      </c>
      <c r="O510">
        <v>1</v>
      </c>
      <c r="P510">
        <v>200</v>
      </c>
      <c r="Q510">
        <v>0.109409190371991</v>
      </c>
      <c r="R510">
        <v>5</v>
      </c>
      <c r="S510" t="s">
        <v>21</v>
      </c>
    </row>
    <row r="511" spans="1:19" x14ac:dyDescent="0.25">
      <c r="A511" t="s">
        <v>510</v>
      </c>
      <c r="B511">
        <v>461</v>
      </c>
      <c r="C511" t="s">
        <v>33</v>
      </c>
      <c r="D511" t="s">
        <v>39</v>
      </c>
      <c r="E511" t="s">
        <v>40</v>
      </c>
      <c r="F511" t="s">
        <v>41</v>
      </c>
      <c r="G511" t="s">
        <v>57</v>
      </c>
      <c r="H511" t="s">
        <v>1115</v>
      </c>
      <c r="I511" t="s">
        <v>60</v>
      </c>
      <c r="J511" t="s">
        <v>216</v>
      </c>
      <c r="K511" t="s">
        <v>364</v>
      </c>
      <c r="L511" t="s">
        <v>510</v>
      </c>
      <c r="M511">
        <v>729</v>
      </c>
      <c r="N511">
        <v>713</v>
      </c>
      <c r="O511">
        <v>153</v>
      </c>
      <c r="P511">
        <v>2.2000000000000002</v>
      </c>
      <c r="Q511">
        <v>16.739606126914701</v>
      </c>
      <c r="R511">
        <v>2</v>
      </c>
      <c r="S511" t="s">
        <v>21</v>
      </c>
    </row>
    <row r="512" spans="1:19" x14ac:dyDescent="0.25">
      <c r="A512" t="s">
        <v>1506</v>
      </c>
      <c r="B512">
        <v>539</v>
      </c>
      <c r="C512" t="s">
        <v>33</v>
      </c>
      <c r="D512" t="s">
        <v>39</v>
      </c>
      <c r="E512" t="s">
        <v>40</v>
      </c>
      <c r="F512" t="s">
        <v>41</v>
      </c>
      <c r="G512" t="s">
        <v>57</v>
      </c>
      <c r="H512" t="s">
        <v>1115</v>
      </c>
      <c r="I512" t="s">
        <v>60</v>
      </c>
      <c r="J512" t="s">
        <v>216</v>
      </c>
      <c r="K512" t="s">
        <v>364</v>
      </c>
      <c r="L512" t="s">
        <v>1506</v>
      </c>
      <c r="M512">
        <v>3</v>
      </c>
      <c r="N512">
        <v>6</v>
      </c>
      <c r="O512">
        <v>4</v>
      </c>
      <c r="P512">
        <v>66.7</v>
      </c>
      <c r="Q512">
        <v>0.43763676148796499</v>
      </c>
      <c r="R512">
        <v>4</v>
      </c>
      <c r="S512" t="s">
        <v>21</v>
      </c>
    </row>
    <row r="513" spans="1:19" x14ac:dyDescent="0.25">
      <c r="A513" t="s">
        <v>412</v>
      </c>
      <c r="B513">
        <v>61</v>
      </c>
      <c r="C513" t="s">
        <v>33</v>
      </c>
      <c r="D513" t="s">
        <v>39</v>
      </c>
      <c r="E513" t="s">
        <v>40</v>
      </c>
      <c r="F513" t="s">
        <v>41</v>
      </c>
      <c r="G513" t="s">
        <v>57</v>
      </c>
      <c r="H513" t="s">
        <v>1115</v>
      </c>
      <c r="I513" t="s">
        <v>60</v>
      </c>
      <c r="J513" t="s">
        <v>216</v>
      </c>
      <c r="K513" t="s">
        <v>364</v>
      </c>
      <c r="L513" t="s">
        <v>412</v>
      </c>
      <c r="M513">
        <v>709</v>
      </c>
      <c r="N513">
        <v>663</v>
      </c>
      <c r="O513">
        <v>101</v>
      </c>
      <c r="P513">
        <v>6.7</v>
      </c>
      <c r="Q513">
        <v>11.0503282275711</v>
      </c>
      <c r="R513">
        <v>3</v>
      </c>
      <c r="S513" t="s">
        <v>21</v>
      </c>
    </row>
    <row r="514" spans="1:19" x14ac:dyDescent="0.25">
      <c r="A514" t="s">
        <v>1079</v>
      </c>
      <c r="B514">
        <v>656</v>
      </c>
      <c r="C514" t="s">
        <v>33</v>
      </c>
      <c r="D514" t="s">
        <v>39</v>
      </c>
      <c r="E514" t="s">
        <v>40</v>
      </c>
      <c r="F514" t="s">
        <v>41</v>
      </c>
      <c r="G514" t="s">
        <v>57</v>
      </c>
      <c r="H514" t="s">
        <v>1115</v>
      </c>
      <c r="I514" t="s">
        <v>60</v>
      </c>
      <c r="J514" t="s">
        <v>216</v>
      </c>
      <c r="K514" t="s">
        <v>364</v>
      </c>
      <c r="L514" t="s">
        <v>1079</v>
      </c>
      <c r="M514">
        <v>4</v>
      </c>
      <c r="N514">
        <v>8</v>
      </c>
      <c r="O514">
        <v>3</v>
      </c>
      <c r="P514">
        <v>66.7</v>
      </c>
      <c r="Q514">
        <v>0.328227571115974</v>
      </c>
      <c r="R514">
        <v>4</v>
      </c>
      <c r="S514" t="s">
        <v>21</v>
      </c>
    </row>
    <row r="515" spans="1:19" x14ac:dyDescent="0.25">
      <c r="A515" t="s">
        <v>363</v>
      </c>
      <c r="B515">
        <v>270</v>
      </c>
      <c r="C515" t="s">
        <v>33</v>
      </c>
      <c r="D515" t="s">
        <v>39</v>
      </c>
      <c r="E515" t="s">
        <v>40</v>
      </c>
      <c r="F515" t="s">
        <v>41</v>
      </c>
      <c r="G515" t="s">
        <v>57</v>
      </c>
      <c r="H515" t="s">
        <v>1115</v>
      </c>
      <c r="I515" t="s">
        <v>60</v>
      </c>
      <c r="J515" t="s">
        <v>216</v>
      </c>
      <c r="K515" t="s">
        <v>364</v>
      </c>
      <c r="L515" t="s">
        <v>363</v>
      </c>
      <c r="M515">
        <v>52</v>
      </c>
      <c r="N515">
        <v>48</v>
      </c>
      <c r="O515">
        <v>35</v>
      </c>
      <c r="P515">
        <v>8</v>
      </c>
      <c r="Q515">
        <v>3.82932166301969</v>
      </c>
      <c r="R515">
        <v>3</v>
      </c>
      <c r="S515" t="s">
        <v>21</v>
      </c>
    </row>
    <row r="516" spans="1:19" x14ac:dyDescent="0.25">
      <c r="A516" t="s">
        <v>1507</v>
      </c>
      <c r="B516">
        <v>465</v>
      </c>
      <c r="C516" t="s">
        <v>33</v>
      </c>
      <c r="D516" t="s">
        <v>39</v>
      </c>
      <c r="E516" t="s">
        <v>40</v>
      </c>
      <c r="F516" t="s">
        <v>41</v>
      </c>
      <c r="G516" t="s">
        <v>57</v>
      </c>
      <c r="H516" t="s">
        <v>1115</v>
      </c>
      <c r="I516" t="s">
        <v>60</v>
      </c>
      <c r="J516" t="s">
        <v>216</v>
      </c>
      <c r="K516" t="s">
        <v>364</v>
      </c>
      <c r="L516" t="s">
        <v>1507</v>
      </c>
      <c r="M516">
        <v>52</v>
      </c>
      <c r="N516">
        <v>65</v>
      </c>
      <c r="O516">
        <v>15</v>
      </c>
      <c r="P516">
        <v>22.2</v>
      </c>
      <c r="Q516">
        <v>1.6411378555798699</v>
      </c>
      <c r="R516">
        <v>3</v>
      </c>
      <c r="S516" t="s">
        <v>21</v>
      </c>
    </row>
    <row r="517" spans="1:19" x14ac:dyDescent="0.25">
      <c r="A517" t="s">
        <v>1508</v>
      </c>
      <c r="B517">
        <v>628</v>
      </c>
      <c r="C517" t="s">
        <v>33</v>
      </c>
      <c r="D517" t="s">
        <v>39</v>
      </c>
      <c r="E517" t="s">
        <v>40</v>
      </c>
      <c r="F517" t="s">
        <v>41</v>
      </c>
      <c r="G517" t="s">
        <v>57</v>
      </c>
      <c r="H517" t="s">
        <v>1115</v>
      </c>
      <c r="I517" t="s">
        <v>60</v>
      </c>
      <c r="J517" t="s">
        <v>216</v>
      </c>
      <c r="K517" t="s">
        <v>364</v>
      </c>
      <c r="L517" t="s">
        <v>1508</v>
      </c>
      <c r="M517">
        <v>17</v>
      </c>
      <c r="N517">
        <v>0</v>
      </c>
      <c r="O517">
        <v>1</v>
      </c>
      <c r="P517">
        <v>200</v>
      </c>
      <c r="Q517">
        <v>0.109409190371991</v>
      </c>
      <c r="R517">
        <v>5</v>
      </c>
      <c r="S517" t="s">
        <v>21</v>
      </c>
    </row>
    <row r="518" spans="1:19" x14ac:dyDescent="0.25">
      <c r="A518" t="s">
        <v>462</v>
      </c>
      <c r="B518">
        <v>358</v>
      </c>
      <c r="C518" t="s">
        <v>33</v>
      </c>
      <c r="D518" t="s">
        <v>39</v>
      </c>
      <c r="E518" t="s">
        <v>40</v>
      </c>
      <c r="F518" t="s">
        <v>41</v>
      </c>
      <c r="G518" t="s">
        <v>57</v>
      </c>
      <c r="H518" t="s">
        <v>1115</v>
      </c>
      <c r="I518" t="s">
        <v>60</v>
      </c>
      <c r="J518" t="s">
        <v>216</v>
      </c>
      <c r="K518" t="s">
        <v>364</v>
      </c>
      <c r="L518" t="s">
        <v>462</v>
      </c>
      <c r="M518">
        <v>151</v>
      </c>
      <c r="N518">
        <v>206</v>
      </c>
      <c r="O518">
        <v>25</v>
      </c>
      <c r="P518">
        <v>30.8</v>
      </c>
      <c r="Q518">
        <v>2.7352297592997799</v>
      </c>
      <c r="R518">
        <v>3</v>
      </c>
      <c r="S518" t="s">
        <v>21</v>
      </c>
    </row>
    <row r="519" spans="1:19" x14ac:dyDescent="0.25">
      <c r="A519" t="s">
        <v>1509</v>
      </c>
      <c r="B519">
        <v>966</v>
      </c>
      <c r="C519" t="s">
        <v>33</v>
      </c>
      <c r="D519" t="s">
        <v>39</v>
      </c>
      <c r="E519" t="s">
        <v>40</v>
      </c>
      <c r="F519" t="s">
        <v>41</v>
      </c>
      <c r="G519" t="s">
        <v>57</v>
      </c>
      <c r="H519" t="s">
        <v>1115</v>
      </c>
      <c r="I519" t="s">
        <v>60</v>
      </c>
      <c r="J519" t="s">
        <v>216</v>
      </c>
      <c r="K519" t="s">
        <v>364</v>
      </c>
      <c r="L519" t="s">
        <v>1509</v>
      </c>
      <c r="M519">
        <v>1</v>
      </c>
      <c r="N519">
        <v>2</v>
      </c>
      <c r="O519">
        <v>1</v>
      </c>
      <c r="P519">
        <v>66.7</v>
      </c>
      <c r="Q519">
        <v>0.109409190371991</v>
      </c>
      <c r="R519">
        <v>4</v>
      </c>
      <c r="S519" t="s">
        <v>21</v>
      </c>
    </row>
    <row r="520" spans="1:19" x14ac:dyDescent="0.25">
      <c r="A520" t="s">
        <v>574</v>
      </c>
      <c r="B520">
        <v>865</v>
      </c>
      <c r="C520" t="s">
        <v>33</v>
      </c>
      <c r="D520" t="s">
        <v>39</v>
      </c>
      <c r="E520" t="s">
        <v>40</v>
      </c>
      <c r="F520" t="s">
        <v>41</v>
      </c>
      <c r="G520" t="s">
        <v>57</v>
      </c>
      <c r="H520" t="s">
        <v>1115</v>
      </c>
      <c r="I520" t="s">
        <v>60</v>
      </c>
      <c r="J520" t="s">
        <v>216</v>
      </c>
      <c r="K520" t="s">
        <v>364</v>
      </c>
      <c r="L520" t="s">
        <v>574</v>
      </c>
      <c r="M520">
        <v>2</v>
      </c>
      <c r="N520">
        <v>3</v>
      </c>
      <c r="O520">
        <v>2</v>
      </c>
      <c r="P520">
        <v>40</v>
      </c>
      <c r="Q520">
        <v>0.21881838074398199</v>
      </c>
      <c r="R520">
        <v>3</v>
      </c>
      <c r="S520" t="s">
        <v>21</v>
      </c>
    </row>
    <row r="521" spans="1:19" x14ac:dyDescent="0.25">
      <c r="A521" t="s">
        <v>852</v>
      </c>
      <c r="B521">
        <v>683</v>
      </c>
      <c r="C521" t="s">
        <v>33</v>
      </c>
      <c r="D521" t="s">
        <v>39</v>
      </c>
      <c r="E521" t="s">
        <v>40</v>
      </c>
      <c r="F521" t="s">
        <v>41</v>
      </c>
      <c r="G521" t="s">
        <v>57</v>
      </c>
      <c r="H521" t="s">
        <v>1115</v>
      </c>
      <c r="I521" t="s">
        <v>60</v>
      </c>
      <c r="J521" t="s">
        <v>216</v>
      </c>
      <c r="K521" t="s">
        <v>364</v>
      </c>
      <c r="L521" t="s">
        <v>852</v>
      </c>
      <c r="M521">
        <v>6</v>
      </c>
      <c r="N521">
        <v>11</v>
      </c>
      <c r="O521">
        <v>3</v>
      </c>
      <c r="P521">
        <v>58.8</v>
      </c>
      <c r="Q521">
        <v>0.328227571115974</v>
      </c>
      <c r="R521">
        <v>4</v>
      </c>
      <c r="S521" t="s">
        <v>21</v>
      </c>
    </row>
    <row r="522" spans="1:19" x14ac:dyDescent="0.25">
      <c r="A522" t="s">
        <v>1510</v>
      </c>
      <c r="B522">
        <v>218</v>
      </c>
      <c r="C522" t="s">
        <v>33</v>
      </c>
      <c r="D522" t="s">
        <v>39</v>
      </c>
      <c r="E522" t="s">
        <v>40</v>
      </c>
      <c r="F522" t="s">
        <v>41</v>
      </c>
      <c r="G522" t="s">
        <v>57</v>
      </c>
      <c r="H522" t="s">
        <v>1115</v>
      </c>
      <c r="I522" t="s">
        <v>60</v>
      </c>
      <c r="J522" t="s">
        <v>216</v>
      </c>
      <c r="K522" t="s">
        <v>364</v>
      </c>
      <c r="L522" t="s">
        <v>1510</v>
      </c>
      <c r="M522">
        <v>1309</v>
      </c>
      <c r="N522">
        <v>1247</v>
      </c>
      <c r="O522">
        <v>237</v>
      </c>
      <c r="P522">
        <v>4.9000000000000004</v>
      </c>
      <c r="Q522">
        <v>25.929978118161898</v>
      </c>
      <c r="R522">
        <v>1</v>
      </c>
      <c r="S522" t="s">
        <v>21</v>
      </c>
    </row>
    <row r="523" spans="1:19" x14ac:dyDescent="0.25">
      <c r="A523" t="s">
        <v>1511</v>
      </c>
      <c r="B523">
        <v>351</v>
      </c>
      <c r="C523" t="s">
        <v>33</v>
      </c>
      <c r="D523" t="s">
        <v>39</v>
      </c>
      <c r="E523" t="s">
        <v>40</v>
      </c>
      <c r="F523" t="s">
        <v>41</v>
      </c>
      <c r="G523" t="s">
        <v>57</v>
      </c>
      <c r="H523" t="s">
        <v>1115</v>
      </c>
      <c r="I523" t="s">
        <v>60</v>
      </c>
      <c r="J523" t="s">
        <v>216</v>
      </c>
      <c r="K523" t="s">
        <v>364</v>
      </c>
      <c r="L523" t="s">
        <v>1511</v>
      </c>
      <c r="M523">
        <v>48</v>
      </c>
      <c r="N523">
        <v>72</v>
      </c>
      <c r="O523">
        <v>26</v>
      </c>
      <c r="P523">
        <v>40</v>
      </c>
      <c r="Q523">
        <v>2.8446389496717699</v>
      </c>
      <c r="R523">
        <v>3</v>
      </c>
      <c r="S523" t="s">
        <v>21</v>
      </c>
    </row>
    <row r="524" spans="1:19" x14ac:dyDescent="0.25">
      <c r="A524" t="s">
        <v>489</v>
      </c>
      <c r="B524">
        <v>88</v>
      </c>
      <c r="C524" t="s">
        <v>33</v>
      </c>
      <c r="D524" t="s">
        <v>39</v>
      </c>
      <c r="E524" t="s">
        <v>40</v>
      </c>
      <c r="F524" t="s">
        <v>41</v>
      </c>
      <c r="G524" t="s">
        <v>57</v>
      </c>
      <c r="H524" t="s">
        <v>1115</v>
      </c>
      <c r="I524" t="s">
        <v>60</v>
      </c>
      <c r="J524" t="s">
        <v>216</v>
      </c>
      <c r="K524" t="s">
        <v>364</v>
      </c>
      <c r="L524" t="s">
        <v>489</v>
      </c>
      <c r="M524">
        <v>394</v>
      </c>
      <c r="N524">
        <v>428</v>
      </c>
      <c r="O524">
        <v>92</v>
      </c>
      <c r="P524">
        <v>8.3000000000000007</v>
      </c>
      <c r="Q524">
        <v>10.065645514223201</v>
      </c>
      <c r="R524">
        <v>3</v>
      </c>
      <c r="S524" t="s">
        <v>21</v>
      </c>
    </row>
    <row r="525" spans="1:19" x14ac:dyDescent="0.25">
      <c r="A525" t="s">
        <v>1512</v>
      </c>
      <c r="B525">
        <v>326</v>
      </c>
      <c r="C525" t="s">
        <v>33</v>
      </c>
      <c r="D525" t="s">
        <v>39</v>
      </c>
      <c r="E525" t="s">
        <v>40</v>
      </c>
      <c r="F525" t="s">
        <v>41</v>
      </c>
      <c r="G525" t="s">
        <v>57</v>
      </c>
      <c r="H525" t="s">
        <v>1115</v>
      </c>
      <c r="I525" t="s">
        <v>60</v>
      </c>
      <c r="J525" t="s">
        <v>216</v>
      </c>
      <c r="K525" t="s">
        <v>355</v>
      </c>
      <c r="L525" t="s">
        <v>1512</v>
      </c>
      <c r="M525">
        <v>67</v>
      </c>
      <c r="N525">
        <v>71</v>
      </c>
      <c r="O525">
        <v>28</v>
      </c>
      <c r="P525">
        <v>5.8</v>
      </c>
      <c r="Q525">
        <v>3.06345733041575</v>
      </c>
      <c r="R525">
        <v>3</v>
      </c>
      <c r="S525" t="s">
        <v>21</v>
      </c>
    </row>
    <row r="526" spans="1:19" x14ac:dyDescent="0.25">
      <c r="A526" t="s">
        <v>354</v>
      </c>
      <c r="B526">
        <v>334</v>
      </c>
      <c r="C526" t="s">
        <v>33</v>
      </c>
      <c r="D526" t="s">
        <v>39</v>
      </c>
      <c r="E526" t="s">
        <v>40</v>
      </c>
      <c r="F526" t="s">
        <v>41</v>
      </c>
      <c r="G526" t="s">
        <v>57</v>
      </c>
      <c r="H526" t="s">
        <v>1115</v>
      </c>
      <c r="I526" t="s">
        <v>60</v>
      </c>
      <c r="J526" t="s">
        <v>216</v>
      </c>
      <c r="K526" t="s">
        <v>355</v>
      </c>
      <c r="L526" t="s">
        <v>354</v>
      </c>
      <c r="M526">
        <v>3775</v>
      </c>
      <c r="N526">
        <v>3723</v>
      </c>
      <c r="O526">
        <v>317</v>
      </c>
      <c r="P526">
        <v>1.4</v>
      </c>
      <c r="Q526">
        <v>34.682713347921201</v>
      </c>
      <c r="R526">
        <v>1</v>
      </c>
      <c r="S526" t="s">
        <v>21</v>
      </c>
    </row>
    <row r="527" spans="1:19" x14ac:dyDescent="0.25">
      <c r="A527" t="s">
        <v>511</v>
      </c>
      <c r="B527">
        <v>77</v>
      </c>
      <c r="C527" t="s">
        <v>33</v>
      </c>
      <c r="D527" t="s">
        <v>39</v>
      </c>
      <c r="E527" t="s">
        <v>40</v>
      </c>
      <c r="F527" t="s">
        <v>41</v>
      </c>
      <c r="G527" t="s">
        <v>57</v>
      </c>
      <c r="H527" t="s">
        <v>1115</v>
      </c>
      <c r="I527" t="s">
        <v>60</v>
      </c>
      <c r="J527" t="s">
        <v>216</v>
      </c>
      <c r="K527" t="s">
        <v>512</v>
      </c>
      <c r="L527" t="s">
        <v>511</v>
      </c>
      <c r="M527">
        <v>864</v>
      </c>
      <c r="N527">
        <v>854</v>
      </c>
      <c r="O527">
        <v>96</v>
      </c>
      <c r="P527">
        <v>1.2</v>
      </c>
      <c r="Q527">
        <v>10.5032822757112</v>
      </c>
      <c r="R527">
        <v>3</v>
      </c>
      <c r="S527" t="s">
        <v>21</v>
      </c>
    </row>
    <row r="528" spans="1:19" x14ac:dyDescent="0.25">
      <c r="A528" t="s">
        <v>909</v>
      </c>
      <c r="B528">
        <v>160</v>
      </c>
      <c r="C528" t="s">
        <v>33</v>
      </c>
      <c r="D528" t="s">
        <v>39</v>
      </c>
      <c r="E528" t="s">
        <v>40</v>
      </c>
      <c r="F528" t="s">
        <v>41</v>
      </c>
      <c r="G528" t="s">
        <v>57</v>
      </c>
      <c r="H528" t="s">
        <v>1115</v>
      </c>
      <c r="I528" t="s">
        <v>909</v>
      </c>
      <c r="M528">
        <v>9</v>
      </c>
      <c r="N528">
        <v>3</v>
      </c>
      <c r="O528">
        <v>4</v>
      </c>
      <c r="P528">
        <v>100</v>
      </c>
      <c r="Q528">
        <v>0.43763676148796499</v>
      </c>
      <c r="R528">
        <v>5</v>
      </c>
      <c r="S528" t="s">
        <v>19</v>
      </c>
    </row>
    <row r="529" spans="1:19" x14ac:dyDescent="0.25">
      <c r="A529" t="s">
        <v>1513</v>
      </c>
      <c r="B529">
        <v>648</v>
      </c>
      <c r="C529" t="s">
        <v>33</v>
      </c>
      <c r="D529" t="s">
        <v>39</v>
      </c>
      <c r="E529" t="s">
        <v>40</v>
      </c>
      <c r="F529" t="s">
        <v>41</v>
      </c>
      <c r="G529" t="s">
        <v>57</v>
      </c>
      <c r="H529" t="s">
        <v>1115</v>
      </c>
      <c r="I529" t="s">
        <v>909</v>
      </c>
      <c r="L529" t="s">
        <v>1513</v>
      </c>
      <c r="M529">
        <v>0</v>
      </c>
      <c r="N529">
        <v>1</v>
      </c>
      <c r="O529">
        <v>1</v>
      </c>
      <c r="P529">
        <v>200</v>
      </c>
      <c r="Q529">
        <v>0.109409190371991</v>
      </c>
      <c r="R529">
        <v>5</v>
      </c>
      <c r="S529" t="s">
        <v>21</v>
      </c>
    </row>
    <row r="530" spans="1:19" x14ac:dyDescent="0.25">
      <c r="A530" t="s">
        <v>911</v>
      </c>
      <c r="B530">
        <v>734</v>
      </c>
      <c r="C530" t="s">
        <v>33</v>
      </c>
      <c r="D530" t="s">
        <v>39</v>
      </c>
      <c r="E530" t="s">
        <v>40</v>
      </c>
      <c r="F530" t="s">
        <v>41</v>
      </c>
      <c r="G530" t="s">
        <v>57</v>
      </c>
      <c r="H530" t="s">
        <v>1115</v>
      </c>
      <c r="I530" t="s">
        <v>909</v>
      </c>
      <c r="J530" t="s">
        <v>934</v>
      </c>
      <c r="L530" t="s">
        <v>911</v>
      </c>
      <c r="M530">
        <v>5</v>
      </c>
      <c r="N530">
        <v>5</v>
      </c>
      <c r="O530">
        <v>4</v>
      </c>
      <c r="P530">
        <v>0</v>
      </c>
      <c r="Q530">
        <v>0.43763676148796499</v>
      </c>
      <c r="R530">
        <v>3</v>
      </c>
      <c r="S530" t="s">
        <v>21</v>
      </c>
    </row>
    <row r="531" spans="1:19" x14ac:dyDescent="0.25">
      <c r="A531" t="s">
        <v>1514</v>
      </c>
      <c r="B531">
        <v>642</v>
      </c>
      <c r="C531" t="s">
        <v>33</v>
      </c>
      <c r="D531" t="s">
        <v>39</v>
      </c>
      <c r="E531" t="s">
        <v>40</v>
      </c>
      <c r="F531" t="s">
        <v>41</v>
      </c>
      <c r="G531" t="s">
        <v>57</v>
      </c>
      <c r="H531" t="s">
        <v>1115</v>
      </c>
      <c r="I531" t="s">
        <v>909</v>
      </c>
      <c r="J531" t="s">
        <v>1515</v>
      </c>
      <c r="K531" t="s">
        <v>1516</v>
      </c>
      <c r="L531" t="s">
        <v>1514</v>
      </c>
      <c r="M531">
        <v>1</v>
      </c>
      <c r="N531">
        <v>0</v>
      </c>
      <c r="O531">
        <v>1</v>
      </c>
      <c r="P531">
        <v>200</v>
      </c>
      <c r="Q531">
        <v>0.109409190371991</v>
      </c>
      <c r="R531">
        <v>5</v>
      </c>
      <c r="S531" t="s">
        <v>21</v>
      </c>
    </row>
    <row r="532" spans="1:19" x14ac:dyDescent="0.25">
      <c r="A532" t="s">
        <v>1517</v>
      </c>
      <c r="B532">
        <v>203</v>
      </c>
      <c r="C532" t="s">
        <v>33</v>
      </c>
      <c r="D532" t="s">
        <v>39</v>
      </c>
      <c r="E532" t="s">
        <v>40</v>
      </c>
      <c r="F532" t="s">
        <v>41</v>
      </c>
      <c r="G532" t="s">
        <v>57</v>
      </c>
      <c r="H532" t="s">
        <v>1115</v>
      </c>
      <c r="I532" t="s">
        <v>909</v>
      </c>
      <c r="J532" t="s">
        <v>1515</v>
      </c>
      <c r="K532" t="s">
        <v>1516</v>
      </c>
      <c r="L532" t="s">
        <v>1517</v>
      </c>
      <c r="M532">
        <v>1</v>
      </c>
      <c r="N532">
        <v>5</v>
      </c>
      <c r="O532">
        <v>3</v>
      </c>
      <c r="P532">
        <v>133.30000000000001</v>
      </c>
      <c r="Q532">
        <v>0.328227571115974</v>
      </c>
      <c r="R532">
        <v>5</v>
      </c>
      <c r="S532" t="s">
        <v>21</v>
      </c>
    </row>
    <row r="533" spans="1:19" x14ac:dyDescent="0.25">
      <c r="A533" t="s">
        <v>65</v>
      </c>
      <c r="B533">
        <v>170</v>
      </c>
      <c r="C533" t="s">
        <v>33</v>
      </c>
      <c r="D533" t="s">
        <v>39</v>
      </c>
      <c r="E533" t="s">
        <v>40</v>
      </c>
      <c r="F533" t="s">
        <v>41</v>
      </c>
      <c r="G533" t="s">
        <v>57</v>
      </c>
      <c r="H533" t="s">
        <v>1115</v>
      </c>
      <c r="I533" t="s">
        <v>65</v>
      </c>
      <c r="M533">
        <v>1</v>
      </c>
      <c r="N533">
        <v>1</v>
      </c>
      <c r="O533">
        <v>1</v>
      </c>
      <c r="P533">
        <v>0</v>
      </c>
      <c r="Q533">
        <v>0.109409190371991</v>
      </c>
      <c r="R533">
        <v>3</v>
      </c>
      <c r="S533" t="s">
        <v>19</v>
      </c>
    </row>
    <row r="534" spans="1:19" x14ac:dyDescent="0.25">
      <c r="A534" t="s">
        <v>64</v>
      </c>
      <c r="B534">
        <v>502</v>
      </c>
      <c r="C534" t="s">
        <v>33</v>
      </c>
      <c r="D534" t="s">
        <v>39</v>
      </c>
      <c r="E534" t="s">
        <v>40</v>
      </c>
      <c r="F534" t="s">
        <v>41</v>
      </c>
      <c r="G534" t="s">
        <v>57</v>
      </c>
      <c r="H534" t="s">
        <v>1115</v>
      </c>
      <c r="I534" t="s">
        <v>65</v>
      </c>
      <c r="L534" t="s">
        <v>64</v>
      </c>
      <c r="M534">
        <v>18</v>
      </c>
      <c r="N534">
        <v>21</v>
      </c>
      <c r="O534">
        <v>13</v>
      </c>
      <c r="P534">
        <v>15.4</v>
      </c>
      <c r="Q534">
        <v>1.4223194748358901</v>
      </c>
      <c r="R534">
        <v>3</v>
      </c>
      <c r="S534" t="s">
        <v>21</v>
      </c>
    </row>
    <row r="535" spans="1:19" x14ac:dyDescent="0.25">
      <c r="A535" t="s">
        <v>357</v>
      </c>
      <c r="B535">
        <v>440</v>
      </c>
      <c r="C535" t="s">
        <v>33</v>
      </c>
      <c r="D535" t="s">
        <v>39</v>
      </c>
      <c r="E535" t="s">
        <v>40</v>
      </c>
      <c r="F535" t="s">
        <v>41</v>
      </c>
      <c r="G535" t="s">
        <v>57</v>
      </c>
      <c r="H535" t="s">
        <v>1115</v>
      </c>
      <c r="I535" t="s">
        <v>65</v>
      </c>
      <c r="L535" t="s">
        <v>357</v>
      </c>
      <c r="M535">
        <v>70</v>
      </c>
      <c r="N535">
        <v>71</v>
      </c>
      <c r="O535">
        <v>17</v>
      </c>
      <c r="P535">
        <v>1.4</v>
      </c>
      <c r="Q535">
        <v>1.85995623632385</v>
      </c>
      <c r="R535">
        <v>3</v>
      </c>
      <c r="S535" t="s">
        <v>21</v>
      </c>
    </row>
    <row r="536" spans="1:19" x14ac:dyDescent="0.25">
      <c r="A536" t="s">
        <v>231</v>
      </c>
      <c r="B536">
        <v>950</v>
      </c>
      <c r="C536" t="s">
        <v>33</v>
      </c>
      <c r="D536" t="s">
        <v>39</v>
      </c>
      <c r="E536" t="s">
        <v>40</v>
      </c>
      <c r="F536" t="s">
        <v>41</v>
      </c>
      <c r="G536" t="s">
        <v>57</v>
      </c>
      <c r="H536" t="s">
        <v>1115</v>
      </c>
      <c r="I536" t="s">
        <v>65</v>
      </c>
      <c r="L536" t="s">
        <v>231</v>
      </c>
      <c r="M536">
        <v>1</v>
      </c>
      <c r="N536">
        <v>1</v>
      </c>
      <c r="O536">
        <v>1</v>
      </c>
      <c r="P536">
        <v>0</v>
      </c>
      <c r="Q536">
        <v>0.109409190371991</v>
      </c>
      <c r="R536">
        <v>3</v>
      </c>
      <c r="S536" t="s">
        <v>21</v>
      </c>
    </row>
    <row r="537" spans="1:19" x14ac:dyDescent="0.25">
      <c r="A537" t="s">
        <v>1518</v>
      </c>
      <c r="B537">
        <v>866</v>
      </c>
      <c r="C537" t="s">
        <v>33</v>
      </c>
      <c r="D537" t="s">
        <v>39</v>
      </c>
      <c r="E537" t="s">
        <v>40</v>
      </c>
      <c r="F537" t="s">
        <v>41</v>
      </c>
      <c r="G537" t="s">
        <v>57</v>
      </c>
      <c r="H537" t="s">
        <v>1115</v>
      </c>
      <c r="I537" t="s">
        <v>1519</v>
      </c>
      <c r="L537" t="s">
        <v>1518</v>
      </c>
      <c r="M537">
        <v>8</v>
      </c>
      <c r="N537">
        <v>9</v>
      </c>
      <c r="O537">
        <v>2</v>
      </c>
      <c r="P537">
        <v>11.8</v>
      </c>
      <c r="Q537">
        <v>0.21881838074398199</v>
      </c>
      <c r="R537">
        <v>3</v>
      </c>
      <c r="S537" t="s">
        <v>21</v>
      </c>
    </row>
    <row r="538" spans="1:19" x14ac:dyDescent="0.25">
      <c r="A538" t="s">
        <v>71</v>
      </c>
      <c r="B538">
        <v>691</v>
      </c>
      <c r="C538" t="s">
        <v>33</v>
      </c>
      <c r="D538" t="s">
        <v>39</v>
      </c>
      <c r="E538" t="s">
        <v>40</v>
      </c>
      <c r="F538" t="s">
        <v>41</v>
      </c>
      <c r="G538" t="s">
        <v>57</v>
      </c>
      <c r="H538" t="s">
        <v>1115</v>
      </c>
      <c r="I538" t="s">
        <v>71</v>
      </c>
      <c r="J538" t="s">
        <v>935</v>
      </c>
      <c r="M538">
        <v>25</v>
      </c>
      <c r="N538">
        <v>21</v>
      </c>
      <c r="O538">
        <v>4</v>
      </c>
      <c r="P538">
        <v>17.399999999999999</v>
      </c>
      <c r="Q538">
        <v>0.43763676148796499</v>
      </c>
      <c r="R538">
        <v>3</v>
      </c>
      <c r="S538" t="s">
        <v>19</v>
      </c>
    </row>
    <row r="539" spans="1:19" x14ac:dyDescent="0.25">
      <c r="A539" t="s">
        <v>1520</v>
      </c>
      <c r="B539">
        <v>57</v>
      </c>
      <c r="C539" t="s">
        <v>33</v>
      </c>
      <c r="D539" t="s">
        <v>39</v>
      </c>
      <c r="E539" t="s">
        <v>40</v>
      </c>
      <c r="F539" t="s">
        <v>41</v>
      </c>
      <c r="G539" t="s">
        <v>57</v>
      </c>
      <c r="H539" t="s">
        <v>1115</v>
      </c>
      <c r="I539" t="s">
        <v>71</v>
      </c>
      <c r="J539" t="s">
        <v>935</v>
      </c>
      <c r="L539" t="s">
        <v>1520</v>
      </c>
      <c r="M539">
        <v>12</v>
      </c>
      <c r="N539">
        <v>34</v>
      </c>
      <c r="O539">
        <v>12</v>
      </c>
      <c r="P539">
        <v>95.7</v>
      </c>
      <c r="Q539">
        <v>1.31291028446389</v>
      </c>
      <c r="R539">
        <v>5</v>
      </c>
      <c r="S539" t="s">
        <v>21</v>
      </c>
    </row>
    <row r="540" spans="1:19" x14ac:dyDescent="0.25">
      <c r="A540" t="s">
        <v>232</v>
      </c>
      <c r="B540">
        <v>441</v>
      </c>
      <c r="C540" t="s">
        <v>33</v>
      </c>
      <c r="D540" t="s">
        <v>39</v>
      </c>
      <c r="E540" t="s">
        <v>40</v>
      </c>
      <c r="F540" t="s">
        <v>41</v>
      </c>
      <c r="G540" t="s">
        <v>57</v>
      </c>
      <c r="H540" t="s">
        <v>1115</v>
      </c>
      <c r="I540" t="s">
        <v>71</v>
      </c>
      <c r="J540" t="s">
        <v>935</v>
      </c>
      <c r="L540" t="s">
        <v>232</v>
      </c>
      <c r="M540">
        <v>134</v>
      </c>
      <c r="N540">
        <v>116</v>
      </c>
      <c r="O540">
        <v>17</v>
      </c>
      <c r="P540">
        <v>14.4</v>
      </c>
      <c r="Q540">
        <v>1.85995623632385</v>
      </c>
      <c r="R540">
        <v>3</v>
      </c>
      <c r="S540" t="s">
        <v>21</v>
      </c>
    </row>
    <row r="541" spans="1:19" x14ac:dyDescent="0.25">
      <c r="A541" t="s">
        <v>532</v>
      </c>
      <c r="B541">
        <v>696</v>
      </c>
      <c r="C541" t="s">
        <v>33</v>
      </c>
      <c r="D541" t="s">
        <v>39</v>
      </c>
      <c r="E541" t="s">
        <v>40</v>
      </c>
      <c r="F541" t="s">
        <v>41</v>
      </c>
      <c r="G541" t="s">
        <v>57</v>
      </c>
      <c r="H541" t="s">
        <v>1115</v>
      </c>
      <c r="I541" t="s">
        <v>71</v>
      </c>
      <c r="J541" t="s">
        <v>935</v>
      </c>
      <c r="L541" t="s">
        <v>532</v>
      </c>
      <c r="M541">
        <v>8</v>
      </c>
      <c r="N541">
        <v>8</v>
      </c>
      <c r="O541">
        <v>5</v>
      </c>
      <c r="P541">
        <v>0</v>
      </c>
      <c r="Q541">
        <v>0.54704595185995597</v>
      </c>
      <c r="R541">
        <v>3</v>
      </c>
      <c r="S541" t="s">
        <v>21</v>
      </c>
    </row>
    <row r="542" spans="1:19" x14ac:dyDescent="0.25">
      <c r="A542" t="s">
        <v>233</v>
      </c>
      <c r="B542">
        <v>710</v>
      </c>
      <c r="C542" t="s">
        <v>33</v>
      </c>
      <c r="D542" t="s">
        <v>39</v>
      </c>
      <c r="E542" t="s">
        <v>40</v>
      </c>
      <c r="F542" t="s">
        <v>41</v>
      </c>
      <c r="G542" t="s">
        <v>57</v>
      </c>
      <c r="H542" t="s">
        <v>1115</v>
      </c>
      <c r="I542" t="s">
        <v>233</v>
      </c>
      <c r="M542">
        <v>2</v>
      </c>
      <c r="N542">
        <v>0</v>
      </c>
      <c r="O542">
        <v>1</v>
      </c>
      <c r="P542">
        <v>200</v>
      </c>
      <c r="Q542">
        <v>0.109409190371991</v>
      </c>
      <c r="R542">
        <v>5</v>
      </c>
      <c r="S542" t="s">
        <v>19</v>
      </c>
    </row>
    <row r="543" spans="1:19" x14ac:dyDescent="0.25">
      <c r="A543" t="s">
        <v>795</v>
      </c>
      <c r="B543">
        <v>743</v>
      </c>
      <c r="C543" t="s">
        <v>33</v>
      </c>
      <c r="D543" t="s">
        <v>39</v>
      </c>
      <c r="E543" t="s">
        <v>40</v>
      </c>
      <c r="F543" t="s">
        <v>41</v>
      </c>
      <c r="G543" t="s">
        <v>57</v>
      </c>
      <c r="H543" t="s">
        <v>1115</v>
      </c>
      <c r="I543" t="s">
        <v>233</v>
      </c>
      <c r="J543" t="s">
        <v>936</v>
      </c>
      <c r="L543" t="s">
        <v>795</v>
      </c>
      <c r="M543">
        <v>4</v>
      </c>
      <c r="N543">
        <v>6</v>
      </c>
      <c r="O543">
        <v>4</v>
      </c>
      <c r="P543">
        <v>40</v>
      </c>
      <c r="Q543">
        <v>0.43763676148796499</v>
      </c>
      <c r="R543">
        <v>3</v>
      </c>
      <c r="S543" t="s">
        <v>21</v>
      </c>
    </row>
    <row r="544" spans="1:19" x14ac:dyDescent="0.25">
      <c r="A544" t="s">
        <v>244</v>
      </c>
      <c r="B544">
        <v>664</v>
      </c>
      <c r="C544" t="s">
        <v>33</v>
      </c>
      <c r="D544" t="s">
        <v>39</v>
      </c>
      <c r="E544" t="s">
        <v>40</v>
      </c>
      <c r="F544" t="s">
        <v>41</v>
      </c>
      <c r="G544" t="s">
        <v>57</v>
      </c>
      <c r="H544" t="s">
        <v>1115</v>
      </c>
      <c r="I544" t="s">
        <v>233</v>
      </c>
      <c r="J544" t="s">
        <v>937</v>
      </c>
      <c r="L544" t="s">
        <v>244</v>
      </c>
      <c r="M544">
        <v>8</v>
      </c>
      <c r="N544">
        <v>7</v>
      </c>
      <c r="O544">
        <v>6</v>
      </c>
      <c r="P544">
        <v>13.3</v>
      </c>
      <c r="Q544">
        <v>0.65645514223194701</v>
      </c>
      <c r="R544">
        <v>3</v>
      </c>
      <c r="S544" t="s">
        <v>21</v>
      </c>
    </row>
    <row r="545" spans="1:19" x14ac:dyDescent="0.25">
      <c r="A545" t="s">
        <v>1521</v>
      </c>
      <c r="B545">
        <v>724</v>
      </c>
      <c r="C545" t="s">
        <v>33</v>
      </c>
      <c r="D545" t="s">
        <v>39</v>
      </c>
      <c r="E545" t="s">
        <v>40</v>
      </c>
      <c r="F545" t="s">
        <v>41</v>
      </c>
      <c r="G545" t="s">
        <v>57</v>
      </c>
      <c r="H545" t="s">
        <v>1115</v>
      </c>
      <c r="I545" t="s">
        <v>1521</v>
      </c>
      <c r="M545">
        <v>2</v>
      </c>
      <c r="N545">
        <v>3</v>
      </c>
      <c r="O545">
        <v>2</v>
      </c>
      <c r="P545">
        <v>40</v>
      </c>
      <c r="Q545">
        <v>0.21881838074398199</v>
      </c>
      <c r="R545">
        <v>3</v>
      </c>
      <c r="S545" t="s">
        <v>19</v>
      </c>
    </row>
    <row r="546" spans="1:19" x14ac:dyDescent="0.25">
      <c r="A546" t="s">
        <v>73</v>
      </c>
      <c r="B546">
        <v>742</v>
      </c>
      <c r="C546" t="s">
        <v>33</v>
      </c>
      <c r="D546" t="s">
        <v>39</v>
      </c>
      <c r="E546" t="s">
        <v>40</v>
      </c>
      <c r="F546" t="s">
        <v>41</v>
      </c>
      <c r="G546" t="s">
        <v>57</v>
      </c>
      <c r="H546" t="s">
        <v>1115</v>
      </c>
      <c r="I546" t="s">
        <v>73</v>
      </c>
      <c r="M546">
        <v>1673</v>
      </c>
      <c r="N546">
        <v>1226</v>
      </c>
      <c r="O546">
        <v>114</v>
      </c>
      <c r="P546">
        <v>30.8</v>
      </c>
      <c r="Q546">
        <v>12.472647702407</v>
      </c>
      <c r="R546">
        <v>3</v>
      </c>
      <c r="S546" t="s">
        <v>19</v>
      </c>
    </row>
    <row r="547" spans="1:19" x14ac:dyDescent="0.25">
      <c r="A547" t="s">
        <v>992</v>
      </c>
      <c r="B547">
        <v>692</v>
      </c>
      <c r="C547" t="s">
        <v>33</v>
      </c>
      <c r="D547" t="s">
        <v>39</v>
      </c>
      <c r="E547" t="s">
        <v>40</v>
      </c>
      <c r="F547" t="s">
        <v>41</v>
      </c>
      <c r="G547" t="s">
        <v>57</v>
      </c>
      <c r="H547" t="s">
        <v>1115</v>
      </c>
      <c r="I547" t="s">
        <v>73</v>
      </c>
      <c r="L547" t="s">
        <v>992</v>
      </c>
      <c r="M547">
        <v>0</v>
      </c>
      <c r="N547">
        <v>42</v>
      </c>
      <c r="O547">
        <v>1</v>
      </c>
      <c r="P547">
        <v>200</v>
      </c>
      <c r="Q547">
        <v>0.109409190371991</v>
      </c>
      <c r="R547">
        <v>5</v>
      </c>
      <c r="S547" t="s">
        <v>21</v>
      </c>
    </row>
    <row r="548" spans="1:19" x14ac:dyDescent="0.25">
      <c r="A548" t="s">
        <v>1109</v>
      </c>
      <c r="B548">
        <v>80</v>
      </c>
      <c r="C548" t="s">
        <v>33</v>
      </c>
      <c r="D548" t="s">
        <v>39</v>
      </c>
      <c r="E548" t="s">
        <v>40</v>
      </c>
      <c r="F548" t="s">
        <v>41</v>
      </c>
      <c r="G548" t="s">
        <v>57</v>
      </c>
      <c r="H548" t="s">
        <v>1115</v>
      </c>
      <c r="I548" t="s">
        <v>73</v>
      </c>
      <c r="J548" t="s">
        <v>938</v>
      </c>
      <c r="K548" t="s">
        <v>1411</v>
      </c>
      <c r="L548" t="s">
        <v>1109</v>
      </c>
      <c r="M548">
        <v>1363</v>
      </c>
      <c r="N548">
        <v>1363</v>
      </c>
      <c r="O548">
        <v>95</v>
      </c>
      <c r="P548">
        <v>0</v>
      </c>
      <c r="Q548">
        <v>10.3938730853392</v>
      </c>
      <c r="R548">
        <v>3</v>
      </c>
      <c r="S548" t="s">
        <v>21</v>
      </c>
    </row>
    <row r="549" spans="1:19" x14ac:dyDescent="0.25">
      <c r="A549" t="s">
        <v>1522</v>
      </c>
      <c r="B549">
        <v>263</v>
      </c>
      <c r="C549" t="s">
        <v>33</v>
      </c>
      <c r="D549" t="s">
        <v>39</v>
      </c>
      <c r="E549" t="s">
        <v>40</v>
      </c>
      <c r="F549" t="s">
        <v>41</v>
      </c>
      <c r="G549" t="s">
        <v>57</v>
      </c>
      <c r="H549" t="s">
        <v>1115</v>
      </c>
      <c r="I549" t="s">
        <v>73</v>
      </c>
      <c r="J549" t="s">
        <v>938</v>
      </c>
      <c r="K549" t="s">
        <v>1411</v>
      </c>
      <c r="L549" t="s">
        <v>1522</v>
      </c>
      <c r="M549">
        <v>449</v>
      </c>
      <c r="N549">
        <v>432</v>
      </c>
      <c r="O549">
        <v>37</v>
      </c>
      <c r="P549">
        <v>3.9</v>
      </c>
      <c r="Q549">
        <v>4.0481400437636799</v>
      </c>
      <c r="R549">
        <v>3</v>
      </c>
      <c r="S549" t="s">
        <v>21</v>
      </c>
    </row>
    <row r="550" spans="1:19" x14ac:dyDescent="0.25">
      <c r="A550" t="s">
        <v>72</v>
      </c>
      <c r="B550">
        <v>81</v>
      </c>
      <c r="C550" t="s">
        <v>33</v>
      </c>
      <c r="D550" t="s">
        <v>39</v>
      </c>
      <c r="E550" t="s">
        <v>40</v>
      </c>
      <c r="F550" t="s">
        <v>41</v>
      </c>
      <c r="G550" t="s">
        <v>57</v>
      </c>
      <c r="H550" t="s">
        <v>1115</v>
      </c>
      <c r="I550" t="s">
        <v>73</v>
      </c>
      <c r="J550" t="s">
        <v>938</v>
      </c>
      <c r="K550" t="s">
        <v>74</v>
      </c>
      <c r="L550" t="s">
        <v>72</v>
      </c>
      <c r="M550">
        <v>2216</v>
      </c>
      <c r="N550">
        <v>2617</v>
      </c>
      <c r="O550">
        <v>198</v>
      </c>
      <c r="P550">
        <v>16.600000000000001</v>
      </c>
      <c r="Q550">
        <v>21.663019693654299</v>
      </c>
      <c r="R550">
        <v>2</v>
      </c>
      <c r="S550" t="s">
        <v>21</v>
      </c>
    </row>
    <row r="551" spans="1:19" x14ac:dyDescent="0.25">
      <c r="A551" t="s">
        <v>326</v>
      </c>
      <c r="B551">
        <v>890</v>
      </c>
      <c r="C551" t="s">
        <v>33</v>
      </c>
      <c r="D551" t="s">
        <v>39</v>
      </c>
      <c r="E551" t="s">
        <v>40</v>
      </c>
      <c r="F551" t="s">
        <v>41</v>
      </c>
      <c r="G551" t="s">
        <v>57</v>
      </c>
      <c r="H551" t="s">
        <v>1115</v>
      </c>
      <c r="I551" t="s">
        <v>326</v>
      </c>
      <c r="M551">
        <v>0</v>
      </c>
      <c r="N551">
        <v>1</v>
      </c>
      <c r="O551">
        <v>1</v>
      </c>
      <c r="P551">
        <v>200</v>
      </c>
      <c r="Q551">
        <v>0.109409190371991</v>
      </c>
      <c r="R551">
        <v>5</v>
      </c>
      <c r="S551" t="s">
        <v>19</v>
      </c>
    </row>
    <row r="552" spans="1:19" x14ac:dyDescent="0.25">
      <c r="A552" t="s">
        <v>76</v>
      </c>
      <c r="B552">
        <v>897</v>
      </c>
      <c r="C552" t="s">
        <v>33</v>
      </c>
      <c r="D552" t="s">
        <v>39</v>
      </c>
      <c r="E552" t="s">
        <v>40</v>
      </c>
      <c r="F552" t="s">
        <v>41</v>
      </c>
      <c r="G552" t="s">
        <v>57</v>
      </c>
      <c r="H552" t="s">
        <v>1115</v>
      </c>
      <c r="I552" t="s">
        <v>76</v>
      </c>
      <c r="M552">
        <v>51</v>
      </c>
      <c r="N552">
        <v>51</v>
      </c>
      <c r="O552">
        <v>35</v>
      </c>
      <c r="P552">
        <v>0</v>
      </c>
      <c r="Q552">
        <v>3.82932166301969</v>
      </c>
      <c r="R552">
        <v>3</v>
      </c>
      <c r="S552" t="s">
        <v>19</v>
      </c>
    </row>
    <row r="553" spans="1:19" x14ac:dyDescent="0.25">
      <c r="A553" t="s">
        <v>614</v>
      </c>
      <c r="B553">
        <v>456</v>
      </c>
      <c r="C553" t="s">
        <v>33</v>
      </c>
      <c r="D553" t="s">
        <v>39</v>
      </c>
      <c r="E553" t="s">
        <v>40</v>
      </c>
      <c r="F553" t="s">
        <v>41</v>
      </c>
      <c r="G553" t="s">
        <v>57</v>
      </c>
      <c r="H553" t="s">
        <v>1115</v>
      </c>
      <c r="I553" t="s">
        <v>76</v>
      </c>
      <c r="J553" t="s">
        <v>614</v>
      </c>
      <c r="M553">
        <v>6</v>
      </c>
      <c r="N553">
        <v>2</v>
      </c>
      <c r="O553">
        <v>4</v>
      </c>
      <c r="P553">
        <v>100</v>
      </c>
      <c r="Q553">
        <v>0.43763676148796499</v>
      </c>
      <c r="R553">
        <v>5</v>
      </c>
      <c r="S553" t="s">
        <v>918</v>
      </c>
    </row>
    <row r="554" spans="1:19" x14ac:dyDescent="0.25">
      <c r="A554" t="s">
        <v>75</v>
      </c>
      <c r="B554">
        <v>525</v>
      </c>
      <c r="C554" t="s">
        <v>33</v>
      </c>
      <c r="D554" t="s">
        <v>39</v>
      </c>
      <c r="E554" t="s">
        <v>40</v>
      </c>
      <c r="F554" t="s">
        <v>41</v>
      </c>
      <c r="G554" t="s">
        <v>57</v>
      </c>
      <c r="H554" t="s">
        <v>1115</v>
      </c>
      <c r="I554" t="s">
        <v>76</v>
      </c>
      <c r="J554" t="s">
        <v>614</v>
      </c>
      <c r="L554" t="s">
        <v>75</v>
      </c>
      <c r="M554">
        <v>17</v>
      </c>
      <c r="N554">
        <v>21</v>
      </c>
      <c r="O554">
        <v>11</v>
      </c>
      <c r="P554">
        <v>21.1</v>
      </c>
      <c r="Q554">
        <v>1.2035010940919</v>
      </c>
      <c r="R554">
        <v>3</v>
      </c>
      <c r="S554" t="s">
        <v>21</v>
      </c>
    </row>
    <row r="555" spans="1:19" x14ac:dyDescent="0.25">
      <c r="A555" t="s">
        <v>391</v>
      </c>
      <c r="B555">
        <v>256</v>
      </c>
      <c r="C555" t="s">
        <v>33</v>
      </c>
      <c r="D555" t="s">
        <v>39</v>
      </c>
      <c r="E555" t="s">
        <v>40</v>
      </c>
      <c r="F555" t="s">
        <v>41</v>
      </c>
      <c r="G555" t="s">
        <v>57</v>
      </c>
      <c r="H555" t="s">
        <v>1115</v>
      </c>
      <c r="I555" t="s">
        <v>76</v>
      </c>
      <c r="J555" t="s">
        <v>614</v>
      </c>
      <c r="K555" t="s">
        <v>391</v>
      </c>
      <c r="M555">
        <v>1</v>
      </c>
      <c r="N555">
        <v>0</v>
      </c>
      <c r="O555">
        <v>1</v>
      </c>
      <c r="P555">
        <v>200</v>
      </c>
      <c r="Q555">
        <v>0.109409190371991</v>
      </c>
      <c r="R555">
        <v>5</v>
      </c>
      <c r="S555" t="s">
        <v>20</v>
      </c>
    </row>
    <row r="556" spans="1:19" x14ac:dyDescent="0.25">
      <c r="A556" t="s">
        <v>559</v>
      </c>
      <c r="B556">
        <v>605</v>
      </c>
      <c r="C556" t="s">
        <v>33</v>
      </c>
      <c r="D556" t="s">
        <v>39</v>
      </c>
      <c r="E556" t="s">
        <v>40</v>
      </c>
      <c r="F556" t="s">
        <v>41</v>
      </c>
      <c r="G556" t="s">
        <v>57</v>
      </c>
      <c r="H556" t="s">
        <v>1115</v>
      </c>
      <c r="I556" t="s">
        <v>76</v>
      </c>
      <c r="J556" t="s">
        <v>614</v>
      </c>
      <c r="K556" t="s">
        <v>391</v>
      </c>
      <c r="L556" t="s">
        <v>559</v>
      </c>
      <c r="M556">
        <v>32</v>
      </c>
      <c r="N556">
        <v>33</v>
      </c>
      <c r="O556">
        <v>8</v>
      </c>
      <c r="P556">
        <v>3.1</v>
      </c>
      <c r="Q556">
        <v>0.87527352297592997</v>
      </c>
      <c r="R556">
        <v>3</v>
      </c>
      <c r="S556" t="s">
        <v>21</v>
      </c>
    </row>
    <row r="557" spans="1:19" x14ac:dyDescent="0.25">
      <c r="A557" t="s">
        <v>1094</v>
      </c>
      <c r="B557">
        <v>467</v>
      </c>
      <c r="C557" t="s">
        <v>33</v>
      </c>
      <c r="D557" t="s">
        <v>39</v>
      </c>
      <c r="E557" t="s">
        <v>40</v>
      </c>
      <c r="F557" t="s">
        <v>41</v>
      </c>
      <c r="G557" t="s">
        <v>57</v>
      </c>
      <c r="H557" t="s">
        <v>1115</v>
      </c>
      <c r="I557" t="s">
        <v>76</v>
      </c>
      <c r="J557" t="s">
        <v>614</v>
      </c>
      <c r="K557" t="s">
        <v>391</v>
      </c>
      <c r="L557" t="s">
        <v>1094</v>
      </c>
      <c r="M557">
        <v>36</v>
      </c>
      <c r="N557">
        <v>44</v>
      </c>
      <c r="O557">
        <v>15</v>
      </c>
      <c r="P557">
        <v>20</v>
      </c>
      <c r="Q557">
        <v>1.6411378555798699</v>
      </c>
      <c r="R557">
        <v>3</v>
      </c>
      <c r="S557" t="s">
        <v>21</v>
      </c>
    </row>
    <row r="558" spans="1:19" x14ac:dyDescent="0.25">
      <c r="A558" t="s">
        <v>1098</v>
      </c>
      <c r="B558">
        <v>442</v>
      </c>
      <c r="C558" t="s">
        <v>33</v>
      </c>
      <c r="D558" t="s">
        <v>39</v>
      </c>
      <c r="E558" t="s">
        <v>40</v>
      </c>
      <c r="F558" t="s">
        <v>41</v>
      </c>
      <c r="G558" t="s">
        <v>57</v>
      </c>
      <c r="H558" t="s">
        <v>1115</v>
      </c>
      <c r="I558" t="s">
        <v>76</v>
      </c>
      <c r="J558" t="s">
        <v>614</v>
      </c>
      <c r="K558" t="s">
        <v>391</v>
      </c>
      <c r="L558" t="s">
        <v>1098</v>
      </c>
      <c r="M558">
        <v>37</v>
      </c>
      <c r="N558">
        <v>30</v>
      </c>
      <c r="O558">
        <v>17</v>
      </c>
      <c r="P558">
        <v>20.9</v>
      </c>
      <c r="Q558">
        <v>1.85995623632385</v>
      </c>
      <c r="R558">
        <v>3</v>
      </c>
      <c r="S558" t="s">
        <v>21</v>
      </c>
    </row>
    <row r="559" spans="1:19" x14ac:dyDescent="0.25">
      <c r="A559" t="s">
        <v>722</v>
      </c>
      <c r="B559">
        <v>954</v>
      </c>
      <c r="C559" t="s">
        <v>33</v>
      </c>
      <c r="D559" t="s">
        <v>39</v>
      </c>
      <c r="E559" t="s">
        <v>40</v>
      </c>
      <c r="F559" t="s">
        <v>41</v>
      </c>
      <c r="G559" t="s">
        <v>57</v>
      </c>
      <c r="H559" t="s">
        <v>1115</v>
      </c>
      <c r="I559" t="s">
        <v>76</v>
      </c>
      <c r="J559" t="s">
        <v>614</v>
      </c>
      <c r="K559" t="s">
        <v>391</v>
      </c>
      <c r="L559" t="s">
        <v>722</v>
      </c>
      <c r="M559">
        <v>1</v>
      </c>
      <c r="N559">
        <v>1</v>
      </c>
      <c r="O559">
        <v>1</v>
      </c>
      <c r="P559">
        <v>0</v>
      </c>
      <c r="Q559">
        <v>0.109409190371991</v>
      </c>
      <c r="R559">
        <v>3</v>
      </c>
      <c r="S559" t="s">
        <v>21</v>
      </c>
    </row>
    <row r="560" spans="1:19" x14ac:dyDescent="0.25">
      <c r="A560" t="s">
        <v>297</v>
      </c>
      <c r="B560">
        <v>658</v>
      </c>
      <c r="C560" t="s">
        <v>33</v>
      </c>
      <c r="D560" t="s">
        <v>39</v>
      </c>
      <c r="E560" t="s">
        <v>40</v>
      </c>
      <c r="F560" t="s">
        <v>41</v>
      </c>
      <c r="G560" t="s">
        <v>57</v>
      </c>
      <c r="H560" t="s">
        <v>1115</v>
      </c>
      <c r="I560" t="s">
        <v>76</v>
      </c>
      <c r="J560" t="s">
        <v>614</v>
      </c>
      <c r="K560" t="s">
        <v>391</v>
      </c>
      <c r="L560" t="s">
        <v>297</v>
      </c>
      <c r="M560">
        <v>2</v>
      </c>
      <c r="N560">
        <v>4</v>
      </c>
      <c r="O560">
        <v>3</v>
      </c>
      <c r="P560">
        <v>66.7</v>
      </c>
      <c r="Q560">
        <v>0.328227571115974</v>
      </c>
      <c r="R560">
        <v>4</v>
      </c>
      <c r="S560" t="s">
        <v>21</v>
      </c>
    </row>
    <row r="561" spans="1:19" x14ac:dyDescent="0.25">
      <c r="A561" t="s">
        <v>626</v>
      </c>
      <c r="B561">
        <v>550</v>
      </c>
      <c r="C561" t="s">
        <v>33</v>
      </c>
      <c r="D561" t="s">
        <v>39</v>
      </c>
      <c r="E561" t="s">
        <v>40</v>
      </c>
      <c r="F561" t="s">
        <v>41</v>
      </c>
      <c r="G561" t="s">
        <v>57</v>
      </c>
      <c r="H561" t="s">
        <v>1115</v>
      </c>
      <c r="I561" t="s">
        <v>76</v>
      </c>
      <c r="J561" t="s">
        <v>614</v>
      </c>
      <c r="K561" t="s">
        <v>391</v>
      </c>
      <c r="L561" t="s">
        <v>626</v>
      </c>
      <c r="M561">
        <v>16</v>
      </c>
      <c r="N561">
        <v>12</v>
      </c>
      <c r="O561">
        <v>10</v>
      </c>
      <c r="P561">
        <v>28.6</v>
      </c>
      <c r="Q561">
        <v>1.0940919037199099</v>
      </c>
      <c r="R561">
        <v>3</v>
      </c>
      <c r="S561" t="s">
        <v>21</v>
      </c>
    </row>
    <row r="562" spans="1:19" x14ac:dyDescent="0.25">
      <c r="A562" t="s">
        <v>392</v>
      </c>
      <c r="B562">
        <v>730</v>
      </c>
      <c r="C562" t="s">
        <v>33</v>
      </c>
      <c r="D562" t="s">
        <v>39</v>
      </c>
      <c r="E562" t="s">
        <v>40</v>
      </c>
      <c r="F562" t="s">
        <v>41</v>
      </c>
      <c r="G562" t="s">
        <v>57</v>
      </c>
      <c r="H562" t="s">
        <v>1115</v>
      </c>
      <c r="I562" t="s">
        <v>76</v>
      </c>
      <c r="J562" t="s">
        <v>614</v>
      </c>
      <c r="K562" t="s">
        <v>391</v>
      </c>
      <c r="L562" t="s">
        <v>392</v>
      </c>
      <c r="M562">
        <v>0</v>
      </c>
      <c r="N562">
        <v>1</v>
      </c>
      <c r="O562">
        <v>1</v>
      </c>
      <c r="P562">
        <v>200</v>
      </c>
      <c r="Q562">
        <v>0.109409190371991</v>
      </c>
      <c r="R562">
        <v>5</v>
      </c>
      <c r="S562" t="s">
        <v>21</v>
      </c>
    </row>
    <row r="563" spans="1:19" x14ac:dyDescent="0.25">
      <c r="A563" t="s">
        <v>167</v>
      </c>
      <c r="B563">
        <v>48</v>
      </c>
      <c r="C563" t="s">
        <v>33</v>
      </c>
      <c r="D563" t="s">
        <v>39</v>
      </c>
      <c r="E563" t="s">
        <v>40</v>
      </c>
      <c r="F563" t="s">
        <v>41</v>
      </c>
      <c r="G563" t="s">
        <v>57</v>
      </c>
      <c r="H563" t="s">
        <v>1115</v>
      </c>
      <c r="I563" t="s">
        <v>76</v>
      </c>
      <c r="J563" t="s">
        <v>614</v>
      </c>
      <c r="K563" t="s">
        <v>168</v>
      </c>
      <c r="L563" t="s">
        <v>167</v>
      </c>
      <c r="M563">
        <v>253</v>
      </c>
      <c r="N563">
        <v>235</v>
      </c>
      <c r="O563">
        <v>104</v>
      </c>
      <c r="P563">
        <v>7.4</v>
      </c>
      <c r="Q563">
        <v>11.378555798687101</v>
      </c>
      <c r="R563">
        <v>3</v>
      </c>
      <c r="S563" t="s">
        <v>21</v>
      </c>
    </row>
    <row r="564" spans="1:19" x14ac:dyDescent="0.25">
      <c r="A564" t="s">
        <v>480</v>
      </c>
      <c r="B564">
        <v>122</v>
      </c>
      <c r="C564" t="s">
        <v>33</v>
      </c>
      <c r="D564" t="s">
        <v>39</v>
      </c>
      <c r="E564" t="s">
        <v>40</v>
      </c>
      <c r="F564" t="s">
        <v>41</v>
      </c>
      <c r="G564" t="s">
        <v>57</v>
      </c>
      <c r="H564" t="s">
        <v>1115</v>
      </c>
      <c r="I564" t="s">
        <v>76</v>
      </c>
      <c r="J564" t="s">
        <v>614</v>
      </c>
      <c r="K564" t="s">
        <v>168</v>
      </c>
      <c r="L564" t="s">
        <v>480</v>
      </c>
      <c r="M564">
        <v>15</v>
      </c>
      <c r="N564">
        <v>30</v>
      </c>
      <c r="O564">
        <v>17</v>
      </c>
      <c r="P564">
        <v>66.7</v>
      </c>
      <c r="Q564">
        <v>1.85995623632385</v>
      </c>
      <c r="R564">
        <v>4</v>
      </c>
      <c r="S564" t="s">
        <v>21</v>
      </c>
    </row>
    <row r="565" spans="1:19" x14ac:dyDescent="0.25">
      <c r="A565" t="s">
        <v>1135</v>
      </c>
      <c r="B565">
        <v>264</v>
      </c>
      <c r="C565" t="s">
        <v>33</v>
      </c>
      <c r="D565" t="s">
        <v>39</v>
      </c>
      <c r="E565" t="s">
        <v>40</v>
      </c>
      <c r="F565" t="s">
        <v>41</v>
      </c>
      <c r="G565" t="s">
        <v>57</v>
      </c>
      <c r="H565" t="s">
        <v>1115</v>
      </c>
      <c r="I565" t="s">
        <v>76</v>
      </c>
      <c r="J565" t="s">
        <v>614</v>
      </c>
      <c r="K565" t="s">
        <v>168</v>
      </c>
      <c r="L565" t="s">
        <v>1135</v>
      </c>
      <c r="M565">
        <v>89</v>
      </c>
      <c r="N565">
        <v>77</v>
      </c>
      <c r="O565">
        <v>37</v>
      </c>
      <c r="P565">
        <v>14.5</v>
      </c>
      <c r="Q565">
        <v>4.0481400437636799</v>
      </c>
      <c r="R565">
        <v>3</v>
      </c>
      <c r="S565" t="s">
        <v>21</v>
      </c>
    </row>
    <row r="566" spans="1:19" x14ac:dyDescent="0.25">
      <c r="A566" t="s">
        <v>77</v>
      </c>
      <c r="B566">
        <v>121</v>
      </c>
      <c r="C566" t="s">
        <v>33</v>
      </c>
      <c r="D566" t="s">
        <v>39</v>
      </c>
      <c r="E566" t="s">
        <v>40</v>
      </c>
      <c r="F566" t="s">
        <v>41</v>
      </c>
      <c r="G566" t="s">
        <v>57</v>
      </c>
      <c r="H566" t="s">
        <v>1115</v>
      </c>
      <c r="I566" t="s">
        <v>76</v>
      </c>
      <c r="J566" t="s">
        <v>614</v>
      </c>
      <c r="K566" t="s">
        <v>78</v>
      </c>
      <c r="L566" t="s">
        <v>77</v>
      </c>
      <c r="M566">
        <v>278</v>
      </c>
      <c r="N566">
        <v>271</v>
      </c>
      <c r="O566">
        <v>81</v>
      </c>
      <c r="P566">
        <v>2.6</v>
      </c>
      <c r="Q566">
        <v>8.8621444201312904</v>
      </c>
      <c r="R566">
        <v>3</v>
      </c>
      <c r="S566" t="s">
        <v>21</v>
      </c>
    </row>
    <row r="567" spans="1:19" x14ac:dyDescent="0.25">
      <c r="A567" t="s">
        <v>1523</v>
      </c>
      <c r="B567">
        <v>810</v>
      </c>
      <c r="C567" t="s">
        <v>33</v>
      </c>
      <c r="D567" t="s">
        <v>39</v>
      </c>
      <c r="E567" t="s">
        <v>40</v>
      </c>
      <c r="F567" t="s">
        <v>41</v>
      </c>
      <c r="G567" t="s">
        <v>57</v>
      </c>
      <c r="H567" t="s">
        <v>1115</v>
      </c>
      <c r="I567" t="s">
        <v>76</v>
      </c>
      <c r="J567" t="s">
        <v>614</v>
      </c>
      <c r="K567" t="s">
        <v>78</v>
      </c>
      <c r="L567" t="s">
        <v>1523</v>
      </c>
      <c r="M567">
        <v>3</v>
      </c>
      <c r="N567">
        <v>3</v>
      </c>
      <c r="O567">
        <v>3</v>
      </c>
      <c r="P567">
        <v>0</v>
      </c>
      <c r="Q567">
        <v>0.328227571115974</v>
      </c>
      <c r="R567">
        <v>3</v>
      </c>
      <c r="S567" t="s">
        <v>21</v>
      </c>
    </row>
    <row r="568" spans="1:19" x14ac:dyDescent="0.25">
      <c r="A568" t="s">
        <v>306</v>
      </c>
      <c r="B568">
        <v>606</v>
      </c>
      <c r="C568" t="s">
        <v>33</v>
      </c>
      <c r="D568" t="s">
        <v>39</v>
      </c>
      <c r="E568" t="s">
        <v>40</v>
      </c>
      <c r="F568" t="s">
        <v>41</v>
      </c>
      <c r="G568" t="s">
        <v>57</v>
      </c>
      <c r="H568" t="s">
        <v>1115</v>
      </c>
      <c r="I568" t="s">
        <v>76</v>
      </c>
      <c r="J568" t="s">
        <v>614</v>
      </c>
      <c r="K568" t="s">
        <v>78</v>
      </c>
      <c r="L568" t="s">
        <v>306</v>
      </c>
      <c r="M568">
        <v>12</v>
      </c>
      <c r="N568">
        <v>17</v>
      </c>
      <c r="O568">
        <v>8</v>
      </c>
      <c r="P568">
        <v>34.5</v>
      </c>
      <c r="Q568">
        <v>0.87527352297592997</v>
      </c>
      <c r="R568">
        <v>3</v>
      </c>
      <c r="S568" t="s">
        <v>21</v>
      </c>
    </row>
    <row r="569" spans="1:19" x14ac:dyDescent="0.25">
      <c r="A569" t="s">
        <v>79</v>
      </c>
      <c r="B569">
        <v>161</v>
      </c>
      <c r="C569" t="s">
        <v>33</v>
      </c>
      <c r="D569" t="s">
        <v>39</v>
      </c>
      <c r="E569" t="s">
        <v>40</v>
      </c>
      <c r="F569" t="s">
        <v>41</v>
      </c>
      <c r="G569" t="s">
        <v>57</v>
      </c>
      <c r="H569" t="s">
        <v>1115</v>
      </c>
      <c r="I569" t="s">
        <v>76</v>
      </c>
      <c r="J569" t="s">
        <v>614</v>
      </c>
      <c r="K569" t="s">
        <v>80</v>
      </c>
      <c r="L569" t="s">
        <v>79</v>
      </c>
      <c r="M569">
        <v>136</v>
      </c>
      <c r="N569">
        <v>141</v>
      </c>
      <c r="O569">
        <v>62</v>
      </c>
      <c r="P569">
        <v>3.6</v>
      </c>
      <c r="Q569">
        <v>6.7833698030634597</v>
      </c>
      <c r="R569">
        <v>3</v>
      </c>
      <c r="S569" t="s">
        <v>21</v>
      </c>
    </row>
    <row r="570" spans="1:19" x14ac:dyDescent="0.25">
      <c r="A570" t="s">
        <v>298</v>
      </c>
      <c r="B570">
        <v>723</v>
      </c>
      <c r="C570" t="s">
        <v>33</v>
      </c>
      <c r="D570" t="s">
        <v>39</v>
      </c>
      <c r="E570" t="s">
        <v>40</v>
      </c>
      <c r="F570" t="s">
        <v>41</v>
      </c>
      <c r="G570" t="s">
        <v>57</v>
      </c>
      <c r="H570" t="s">
        <v>1115</v>
      </c>
      <c r="I570" t="s">
        <v>76</v>
      </c>
      <c r="J570" t="s">
        <v>614</v>
      </c>
      <c r="K570" t="s">
        <v>80</v>
      </c>
      <c r="L570" t="s">
        <v>298</v>
      </c>
      <c r="M570">
        <v>0</v>
      </c>
      <c r="N570">
        <v>1</v>
      </c>
      <c r="O570">
        <v>1</v>
      </c>
      <c r="P570">
        <v>200</v>
      </c>
      <c r="Q570">
        <v>0.109409190371991</v>
      </c>
      <c r="R570">
        <v>5</v>
      </c>
      <c r="S570" t="s">
        <v>21</v>
      </c>
    </row>
    <row r="571" spans="1:19" x14ac:dyDescent="0.25">
      <c r="A571" t="s">
        <v>220</v>
      </c>
      <c r="B571">
        <v>726</v>
      </c>
      <c r="C571" t="s">
        <v>33</v>
      </c>
      <c r="D571" t="s">
        <v>39</v>
      </c>
      <c r="E571" t="s">
        <v>40</v>
      </c>
      <c r="F571" t="s">
        <v>41</v>
      </c>
      <c r="G571" t="s">
        <v>57</v>
      </c>
      <c r="H571" t="s">
        <v>1115</v>
      </c>
      <c r="I571" t="s">
        <v>76</v>
      </c>
      <c r="J571" t="s">
        <v>939</v>
      </c>
      <c r="L571" t="s">
        <v>220</v>
      </c>
      <c r="M571">
        <v>261</v>
      </c>
      <c r="N571">
        <v>262</v>
      </c>
      <c r="O571">
        <v>130</v>
      </c>
      <c r="P571">
        <v>0.4</v>
      </c>
      <c r="Q571">
        <v>14.2231947483589</v>
      </c>
      <c r="R571">
        <v>2</v>
      </c>
      <c r="S571" t="s">
        <v>21</v>
      </c>
    </row>
    <row r="572" spans="1:19" x14ac:dyDescent="0.25">
      <c r="A572" t="s">
        <v>1151</v>
      </c>
      <c r="B572">
        <v>682</v>
      </c>
      <c r="C572" t="s">
        <v>33</v>
      </c>
      <c r="D572" t="s">
        <v>39</v>
      </c>
      <c r="E572" t="s">
        <v>40</v>
      </c>
      <c r="F572" t="s">
        <v>41</v>
      </c>
      <c r="G572" t="s">
        <v>57</v>
      </c>
      <c r="H572" t="s">
        <v>982</v>
      </c>
      <c r="I572" t="s">
        <v>1524</v>
      </c>
      <c r="L572" t="s">
        <v>1151</v>
      </c>
      <c r="M572">
        <v>1</v>
      </c>
      <c r="N572">
        <v>0</v>
      </c>
      <c r="O572">
        <v>1</v>
      </c>
      <c r="P572">
        <v>200</v>
      </c>
      <c r="Q572">
        <v>0.109409190371991</v>
      </c>
      <c r="R572">
        <v>5</v>
      </c>
      <c r="S572" t="s">
        <v>21</v>
      </c>
    </row>
    <row r="573" spans="1:19" x14ac:dyDescent="0.25">
      <c r="A573" t="s">
        <v>82</v>
      </c>
      <c r="B573">
        <v>236</v>
      </c>
      <c r="C573" t="s">
        <v>33</v>
      </c>
      <c r="D573" t="s">
        <v>39</v>
      </c>
      <c r="E573" t="s">
        <v>40</v>
      </c>
      <c r="F573" t="s">
        <v>41</v>
      </c>
      <c r="G573" t="s">
        <v>82</v>
      </c>
      <c r="M573">
        <v>53</v>
      </c>
      <c r="N573">
        <v>26</v>
      </c>
      <c r="O573">
        <v>13</v>
      </c>
      <c r="P573">
        <v>68.400000000000006</v>
      </c>
      <c r="Q573">
        <v>1.4223194748358901</v>
      </c>
      <c r="R573">
        <v>4</v>
      </c>
      <c r="S573" t="s">
        <v>18</v>
      </c>
    </row>
    <row r="574" spans="1:19" x14ac:dyDescent="0.25">
      <c r="A574" t="s">
        <v>1525</v>
      </c>
      <c r="B574">
        <v>876</v>
      </c>
      <c r="C574" t="s">
        <v>33</v>
      </c>
      <c r="D574" t="s">
        <v>39</v>
      </c>
      <c r="E574" t="s">
        <v>40</v>
      </c>
      <c r="F574" t="s">
        <v>41</v>
      </c>
      <c r="G574" t="s">
        <v>82</v>
      </c>
      <c r="I574" t="s">
        <v>83</v>
      </c>
      <c r="L574" t="s">
        <v>1525</v>
      </c>
      <c r="M574">
        <v>4</v>
      </c>
      <c r="N574">
        <v>2</v>
      </c>
      <c r="O574">
        <v>2</v>
      </c>
      <c r="P574">
        <v>66.7</v>
      </c>
      <c r="Q574">
        <v>0.21881838074398199</v>
      </c>
      <c r="R574">
        <v>4</v>
      </c>
      <c r="S574" t="s">
        <v>21</v>
      </c>
    </row>
    <row r="575" spans="1:19" x14ac:dyDescent="0.25">
      <c r="A575" t="s">
        <v>1526</v>
      </c>
      <c r="B575">
        <v>771</v>
      </c>
      <c r="C575" t="s">
        <v>33</v>
      </c>
      <c r="D575" t="s">
        <v>39</v>
      </c>
      <c r="E575" t="s">
        <v>40</v>
      </c>
      <c r="F575" t="s">
        <v>41</v>
      </c>
      <c r="G575" t="s">
        <v>82</v>
      </c>
      <c r="I575" t="s">
        <v>1527</v>
      </c>
      <c r="L575" t="s">
        <v>1526</v>
      </c>
      <c r="M575">
        <v>2</v>
      </c>
      <c r="N575">
        <v>0</v>
      </c>
      <c r="O575">
        <v>1</v>
      </c>
      <c r="P575">
        <v>200</v>
      </c>
      <c r="Q575">
        <v>0.109409190371991</v>
      </c>
      <c r="R575">
        <v>5</v>
      </c>
      <c r="S575" t="s">
        <v>21</v>
      </c>
    </row>
    <row r="576" spans="1:19" x14ac:dyDescent="0.25">
      <c r="A576" t="s">
        <v>1528</v>
      </c>
      <c r="B576">
        <v>875</v>
      </c>
      <c r="C576" t="s">
        <v>33</v>
      </c>
      <c r="D576" t="s">
        <v>39</v>
      </c>
      <c r="E576" t="s">
        <v>40</v>
      </c>
      <c r="F576" t="s">
        <v>41</v>
      </c>
      <c r="G576" t="s">
        <v>82</v>
      </c>
      <c r="I576" t="s">
        <v>87</v>
      </c>
      <c r="L576" t="s">
        <v>1528</v>
      </c>
      <c r="M576">
        <v>5</v>
      </c>
      <c r="N576">
        <v>8</v>
      </c>
      <c r="O576">
        <v>2</v>
      </c>
      <c r="P576">
        <v>46.2</v>
      </c>
      <c r="Q576">
        <v>0.21881838074398199</v>
      </c>
      <c r="R576">
        <v>3</v>
      </c>
      <c r="S576" t="s">
        <v>21</v>
      </c>
    </row>
    <row r="577" spans="1:19" x14ac:dyDescent="0.25">
      <c r="A577" t="s">
        <v>1529</v>
      </c>
      <c r="B577">
        <v>961</v>
      </c>
      <c r="C577" t="s">
        <v>33</v>
      </c>
      <c r="D577" t="s">
        <v>39</v>
      </c>
      <c r="E577" t="s">
        <v>40</v>
      </c>
      <c r="F577" t="s">
        <v>41</v>
      </c>
      <c r="G577" t="s">
        <v>82</v>
      </c>
      <c r="I577" t="s">
        <v>87</v>
      </c>
      <c r="L577" t="s">
        <v>1529</v>
      </c>
      <c r="M577">
        <v>1</v>
      </c>
      <c r="N577">
        <v>1</v>
      </c>
      <c r="O577">
        <v>1</v>
      </c>
      <c r="P577">
        <v>0</v>
      </c>
      <c r="Q577">
        <v>0.109409190371991</v>
      </c>
      <c r="R577">
        <v>3</v>
      </c>
      <c r="S577" t="s">
        <v>21</v>
      </c>
    </row>
    <row r="578" spans="1:19" x14ac:dyDescent="0.25">
      <c r="A578" t="s">
        <v>1530</v>
      </c>
      <c r="B578">
        <v>779</v>
      </c>
      <c r="C578" t="s">
        <v>33</v>
      </c>
      <c r="D578" t="s">
        <v>39</v>
      </c>
      <c r="E578" t="s">
        <v>40</v>
      </c>
      <c r="F578" t="s">
        <v>41</v>
      </c>
      <c r="G578" t="s">
        <v>82</v>
      </c>
      <c r="I578" t="s">
        <v>103</v>
      </c>
      <c r="L578" t="s">
        <v>1530</v>
      </c>
      <c r="M578">
        <v>2</v>
      </c>
      <c r="N578">
        <v>0</v>
      </c>
      <c r="O578">
        <v>1</v>
      </c>
      <c r="P578">
        <v>200</v>
      </c>
      <c r="Q578">
        <v>0.109409190371991</v>
      </c>
      <c r="R578">
        <v>5</v>
      </c>
      <c r="S578" t="s">
        <v>21</v>
      </c>
    </row>
    <row r="579" spans="1:19" x14ac:dyDescent="0.25">
      <c r="A579" t="s">
        <v>1531</v>
      </c>
      <c r="B579">
        <v>964</v>
      </c>
      <c r="C579" t="s">
        <v>33</v>
      </c>
      <c r="D579" t="s">
        <v>39</v>
      </c>
      <c r="E579" t="s">
        <v>40</v>
      </c>
      <c r="F579" t="s">
        <v>41</v>
      </c>
      <c r="G579" t="s">
        <v>82</v>
      </c>
      <c r="I579" t="s">
        <v>1532</v>
      </c>
      <c r="L579" t="s">
        <v>1531</v>
      </c>
      <c r="M579">
        <v>1</v>
      </c>
      <c r="N579">
        <v>1</v>
      </c>
      <c r="O579">
        <v>1</v>
      </c>
      <c r="P579">
        <v>0</v>
      </c>
      <c r="Q579">
        <v>0.109409190371991</v>
      </c>
      <c r="R579">
        <v>3</v>
      </c>
      <c r="S579" t="s">
        <v>21</v>
      </c>
    </row>
    <row r="580" spans="1:19" x14ac:dyDescent="0.25">
      <c r="A580" t="s">
        <v>1533</v>
      </c>
      <c r="B580">
        <v>782</v>
      </c>
      <c r="C580" t="s">
        <v>33</v>
      </c>
      <c r="D580" t="s">
        <v>39</v>
      </c>
      <c r="E580" t="s">
        <v>40</v>
      </c>
      <c r="F580" t="s">
        <v>41</v>
      </c>
      <c r="G580" t="s">
        <v>82</v>
      </c>
      <c r="I580" t="s">
        <v>1534</v>
      </c>
      <c r="L580" t="s">
        <v>1533</v>
      </c>
      <c r="M580">
        <v>0</v>
      </c>
      <c r="N580">
        <v>1</v>
      </c>
      <c r="O580">
        <v>1</v>
      </c>
      <c r="P580">
        <v>200</v>
      </c>
      <c r="Q580">
        <v>0.109409190371991</v>
      </c>
      <c r="R580">
        <v>5</v>
      </c>
      <c r="S580" t="s">
        <v>21</v>
      </c>
    </row>
    <row r="581" spans="1:19" x14ac:dyDescent="0.25">
      <c r="A581" t="s">
        <v>1535</v>
      </c>
      <c r="B581">
        <v>751</v>
      </c>
      <c r="C581" t="s">
        <v>33</v>
      </c>
      <c r="D581" t="s">
        <v>39</v>
      </c>
      <c r="E581" t="s">
        <v>40</v>
      </c>
      <c r="F581" t="s">
        <v>41</v>
      </c>
      <c r="G581" t="s">
        <v>82</v>
      </c>
      <c r="I581" t="s">
        <v>1536</v>
      </c>
      <c r="L581" t="s">
        <v>1535</v>
      </c>
      <c r="M581">
        <v>5</v>
      </c>
      <c r="N581">
        <v>3</v>
      </c>
      <c r="O581">
        <v>4</v>
      </c>
      <c r="P581">
        <v>50</v>
      </c>
      <c r="Q581">
        <v>0.43763676148796499</v>
      </c>
      <c r="R581">
        <v>3</v>
      </c>
      <c r="S581" t="s">
        <v>21</v>
      </c>
    </row>
    <row r="582" spans="1:19" x14ac:dyDescent="0.25">
      <c r="A582" t="s">
        <v>1537</v>
      </c>
      <c r="B582">
        <v>308</v>
      </c>
      <c r="C582" t="s">
        <v>33</v>
      </c>
      <c r="D582" t="s">
        <v>39</v>
      </c>
      <c r="E582" t="s">
        <v>40</v>
      </c>
      <c r="F582" t="s">
        <v>41</v>
      </c>
      <c r="G582" t="s">
        <v>82</v>
      </c>
      <c r="H582" t="s">
        <v>1538</v>
      </c>
      <c r="I582" t="s">
        <v>1539</v>
      </c>
      <c r="L582" t="s">
        <v>1537</v>
      </c>
      <c r="M582">
        <v>82</v>
      </c>
      <c r="N582">
        <v>79</v>
      </c>
      <c r="O582">
        <v>32</v>
      </c>
      <c r="P582">
        <v>3.7</v>
      </c>
      <c r="Q582">
        <v>3.5010940919037199</v>
      </c>
      <c r="R582">
        <v>3</v>
      </c>
      <c r="S582" t="s">
        <v>21</v>
      </c>
    </row>
    <row r="583" spans="1:19" x14ac:dyDescent="0.25">
      <c r="A583" t="s">
        <v>1540</v>
      </c>
      <c r="B583">
        <v>58</v>
      </c>
      <c r="C583" t="s">
        <v>33</v>
      </c>
      <c r="D583" t="s">
        <v>39</v>
      </c>
      <c r="E583" t="s">
        <v>40</v>
      </c>
      <c r="F583" t="s">
        <v>41</v>
      </c>
      <c r="G583" t="s">
        <v>82</v>
      </c>
      <c r="H583" t="s">
        <v>1541</v>
      </c>
      <c r="I583" t="s">
        <v>300</v>
      </c>
      <c r="J583" t="s">
        <v>1540</v>
      </c>
      <c r="M583">
        <v>5</v>
      </c>
      <c r="N583">
        <v>2</v>
      </c>
      <c r="O583">
        <v>2</v>
      </c>
      <c r="P583">
        <v>85.7</v>
      </c>
      <c r="Q583">
        <v>0.21881838074398199</v>
      </c>
      <c r="R583">
        <v>5</v>
      </c>
      <c r="S583" t="s">
        <v>918</v>
      </c>
    </row>
    <row r="584" spans="1:19" x14ac:dyDescent="0.25">
      <c r="A584" t="s">
        <v>1542</v>
      </c>
      <c r="B584">
        <v>526</v>
      </c>
      <c r="C584" t="s">
        <v>33</v>
      </c>
      <c r="D584" t="s">
        <v>39</v>
      </c>
      <c r="E584" t="s">
        <v>40</v>
      </c>
      <c r="F584" t="s">
        <v>41</v>
      </c>
      <c r="G584" t="s">
        <v>82</v>
      </c>
      <c r="H584" t="s">
        <v>1541</v>
      </c>
      <c r="I584" t="s">
        <v>300</v>
      </c>
      <c r="J584" t="s">
        <v>1540</v>
      </c>
      <c r="K584" t="s">
        <v>1543</v>
      </c>
      <c r="L584" t="s">
        <v>1542</v>
      </c>
      <c r="M584">
        <v>35</v>
      </c>
      <c r="N584">
        <v>32</v>
      </c>
      <c r="O584">
        <v>11</v>
      </c>
      <c r="P584">
        <v>9</v>
      </c>
      <c r="Q584">
        <v>1.2035010940919</v>
      </c>
      <c r="R584">
        <v>3</v>
      </c>
      <c r="S584" t="s">
        <v>21</v>
      </c>
    </row>
    <row r="585" spans="1:19" x14ac:dyDescent="0.25">
      <c r="A585" t="s">
        <v>1544</v>
      </c>
      <c r="B585">
        <v>697</v>
      </c>
      <c r="C585" t="s">
        <v>33</v>
      </c>
      <c r="D585" t="s">
        <v>39</v>
      </c>
      <c r="E585" t="s">
        <v>40</v>
      </c>
      <c r="F585" t="s">
        <v>41</v>
      </c>
      <c r="G585" t="s">
        <v>82</v>
      </c>
      <c r="H585" t="s">
        <v>1541</v>
      </c>
      <c r="I585" t="s">
        <v>300</v>
      </c>
      <c r="J585" t="s">
        <v>1540</v>
      </c>
      <c r="K585" t="s">
        <v>1545</v>
      </c>
      <c r="L585" t="s">
        <v>1544</v>
      </c>
      <c r="M585">
        <v>21</v>
      </c>
      <c r="N585">
        <v>16</v>
      </c>
      <c r="O585">
        <v>5</v>
      </c>
      <c r="P585">
        <v>27</v>
      </c>
      <c r="Q585">
        <v>0.54704595185995597</v>
      </c>
      <c r="R585">
        <v>3</v>
      </c>
      <c r="S585" t="s">
        <v>21</v>
      </c>
    </row>
    <row r="586" spans="1:19" x14ac:dyDescent="0.25">
      <c r="A586" t="s">
        <v>1546</v>
      </c>
      <c r="B586">
        <v>960</v>
      </c>
      <c r="C586" t="s">
        <v>33</v>
      </c>
      <c r="D586" t="s">
        <v>39</v>
      </c>
      <c r="E586" t="s">
        <v>40</v>
      </c>
      <c r="F586" t="s">
        <v>41</v>
      </c>
      <c r="G586" t="s">
        <v>82</v>
      </c>
      <c r="H586" t="s">
        <v>1541</v>
      </c>
      <c r="I586" t="s">
        <v>300</v>
      </c>
      <c r="J586" t="s">
        <v>1540</v>
      </c>
      <c r="K586" t="s">
        <v>1545</v>
      </c>
      <c r="L586" t="s">
        <v>1546</v>
      </c>
      <c r="M586">
        <v>1</v>
      </c>
      <c r="N586">
        <v>1</v>
      </c>
      <c r="O586">
        <v>1</v>
      </c>
      <c r="P586">
        <v>0</v>
      </c>
      <c r="Q586">
        <v>0.109409190371991</v>
      </c>
      <c r="R586">
        <v>3</v>
      </c>
      <c r="S586" t="s">
        <v>21</v>
      </c>
    </row>
    <row r="587" spans="1:19" x14ac:dyDescent="0.25">
      <c r="A587" t="s">
        <v>1547</v>
      </c>
      <c r="B587">
        <v>698</v>
      </c>
      <c r="C587" t="s">
        <v>33</v>
      </c>
      <c r="D587" t="s">
        <v>39</v>
      </c>
      <c r="E587" t="s">
        <v>40</v>
      </c>
      <c r="F587" t="s">
        <v>41</v>
      </c>
      <c r="G587" t="s">
        <v>82</v>
      </c>
      <c r="H587" t="s">
        <v>1541</v>
      </c>
      <c r="I587" t="s">
        <v>300</v>
      </c>
      <c r="J587" t="s">
        <v>1540</v>
      </c>
      <c r="K587" t="s">
        <v>1548</v>
      </c>
      <c r="L587" t="s">
        <v>1547</v>
      </c>
      <c r="M587">
        <v>43</v>
      </c>
      <c r="N587">
        <v>33</v>
      </c>
      <c r="O587">
        <v>5</v>
      </c>
      <c r="P587">
        <v>26.3</v>
      </c>
      <c r="Q587">
        <v>0.54704595185995597</v>
      </c>
      <c r="R587">
        <v>3</v>
      </c>
      <c r="S587" t="s">
        <v>21</v>
      </c>
    </row>
    <row r="588" spans="1:19" x14ac:dyDescent="0.25">
      <c r="A588" t="s">
        <v>1549</v>
      </c>
      <c r="B588">
        <v>959</v>
      </c>
      <c r="C588" t="s">
        <v>33</v>
      </c>
      <c r="D588" t="s">
        <v>39</v>
      </c>
      <c r="E588" t="s">
        <v>40</v>
      </c>
      <c r="F588" t="s">
        <v>41</v>
      </c>
      <c r="G588" t="s">
        <v>82</v>
      </c>
      <c r="H588" t="s">
        <v>1541</v>
      </c>
      <c r="I588" t="s">
        <v>300</v>
      </c>
      <c r="J588" t="s">
        <v>1550</v>
      </c>
      <c r="L588" t="s">
        <v>1549</v>
      </c>
      <c r="M588">
        <v>28</v>
      </c>
      <c r="N588">
        <v>28</v>
      </c>
      <c r="O588">
        <v>1</v>
      </c>
      <c r="P588">
        <v>0</v>
      </c>
      <c r="Q588">
        <v>0.109409190371991</v>
      </c>
      <c r="R588">
        <v>3</v>
      </c>
      <c r="S588" t="s">
        <v>21</v>
      </c>
    </row>
    <row r="589" spans="1:19" x14ac:dyDescent="0.25">
      <c r="A589" t="s">
        <v>299</v>
      </c>
      <c r="B589">
        <v>873</v>
      </c>
      <c r="C589" t="s">
        <v>33</v>
      </c>
      <c r="D589" t="s">
        <v>39</v>
      </c>
      <c r="E589" t="s">
        <v>40</v>
      </c>
      <c r="F589" t="s">
        <v>41</v>
      </c>
      <c r="G589" t="s">
        <v>82</v>
      </c>
      <c r="H589" t="s">
        <v>1541</v>
      </c>
      <c r="I589" t="s">
        <v>300</v>
      </c>
      <c r="J589" t="s">
        <v>1550</v>
      </c>
      <c r="L589" t="s">
        <v>299</v>
      </c>
      <c r="M589">
        <v>16630</v>
      </c>
      <c r="N589">
        <v>16562</v>
      </c>
      <c r="O589">
        <v>437</v>
      </c>
      <c r="P589">
        <v>0.4</v>
      </c>
      <c r="Q589">
        <v>47.811816192560201</v>
      </c>
      <c r="R589">
        <v>1</v>
      </c>
      <c r="S589" t="s">
        <v>21</v>
      </c>
    </row>
    <row r="590" spans="1:19" x14ac:dyDescent="0.25">
      <c r="A590" t="s">
        <v>300</v>
      </c>
      <c r="B590">
        <v>554</v>
      </c>
      <c r="C590" t="s">
        <v>33</v>
      </c>
      <c r="D590" t="s">
        <v>39</v>
      </c>
      <c r="E590" t="s">
        <v>40</v>
      </c>
      <c r="F590" t="s">
        <v>41</v>
      </c>
      <c r="G590" t="s">
        <v>82</v>
      </c>
      <c r="H590" t="s">
        <v>1541</v>
      </c>
      <c r="I590" t="s">
        <v>1551</v>
      </c>
      <c r="L590" t="s">
        <v>300</v>
      </c>
      <c r="M590">
        <v>10</v>
      </c>
      <c r="N590">
        <v>5</v>
      </c>
      <c r="O590">
        <v>4</v>
      </c>
      <c r="P590">
        <v>66.7</v>
      </c>
      <c r="Q590">
        <v>0.43763676148796499</v>
      </c>
      <c r="R590">
        <v>4</v>
      </c>
      <c r="S590" t="s">
        <v>21</v>
      </c>
    </row>
    <row r="591" spans="1:19" x14ac:dyDescent="0.25">
      <c r="A591" t="s">
        <v>87</v>
      </c>
      <c r="B591">
        <v>208</v>
      </c>
      <c r="C591" t="s">
        <v>33</v>
      </c>
      <c r="D591" t="s">
        <v>39</v>
      </c>
      <c r="E591" t="s">
        <v>40</v>
      </c>
      <c r="F591" t="s">
        <v>41</v>
      </c>
      <c r="G591" t="s">
        <v>82</v>
      </c>
      <c r="H591" t="s">
        <v>1541</v>
      </c>
      <c r="I591" t="s">
        <v>87</v>
      </c>
      <c r="M591">
        <v>413</v>
      </c>
      <c r="N591">
        <v>245</v>
      </c>
      <c r="O591">
        <v>54</v>
      </c>
      <c r="P591">
        <v>51.1</v>
      </c>
      <c r="Q591">
        <v>5.9080962800875296</v>
      </c>
      <c r="R591">
        <v>3</v>
      </c>
      <c r="S591" t="s">
        <v>19</v>
      </c>
    </row>
    <row r="592" spans="1:19" x14ac:dyDescent="0.25">
      <c r="A592" t="s">
        <v>271</v>
      </c>
      <c r="B592">
        <v>609</v>
      </c>
      <c r="C592" t="s">
        <v>33</v>
      </c>
      <c r="D592" t="s">
        <v>39</v>
      </c>
      <c r="E592" t="s">
        <v>40</v>
      </c>
      <c r="F592" t="s">
        <v>41</v>
      </c>
      <c r="G592" t="s">
        <v>82</v>
      </c>
      <c r="H592" t="s">
        <v>1541</v>
      </c>
      <c r="I592" t="s">
        <v>87</v>
      </c>
      <c r="L592" t="s">
        <v>271</v>
      </c>
      <c r="M592">
        <v>28</v>
      </c>
      <c r="N592">
        <v>32</v>
      </c>
      <c r="O592">
        <v>8</v>
      </c>
      <c r="P592">
        <v>13.3</v>
      </c>
      <c r="Q592">
        <v>0.87527352297592997</v>
      </c>
      <c r="R592">
        <v>3</v>
      </c>
      <c r="S592" t="s">
        <v>21</v>
      </c>
    </row>
    <row r="593" spans="1:19" x14ac:dyDescent="0.25">
      <c r="A593" t="s">
        <v>545</v>
      </c>
      <c r="B593">
        <v>813</v>
      </c>
      <c r="C593" t="s">
        <v>33</v>
      </c>
      <c r="D593" t="s">
        <v>39</v>
      </c>
      <c r="E593" t="s">
        <v>40</v>
      </c>
      <c r="F593" t="s">
        <v>41</v>
      </c>
      <c r="G593" t="s">
        <v>82</v>
      </c>
      <c r="H593" t="s">
        <v>1541</v>
      </c>
      <c r="I593" t="s">
        <v>87</v>
      </c>
      <c r="L593" t="s">
        <v>545</v>
      </c>
      <c r="M593">
        <v>7</v>
      </c>
      <c r="N593">
        <v>8</v>
      </c>
      <c r="O593">
        <v>3</v>
      </c>
      <c r="P593">
        <v>13.3</v>
      </c>
      <c r="Q593">
        <v>0.328227571115974</v>
      </c>
      <c r="R593">
        <v>3</v>
      </c>
      <c r="S593" t="s">
        <v>21</v>
      </c>
    </row>
    <row r="594" spans="1:19" x14ac:dyDescent="0.25">
      <c r="A594" t="s">
        <v>1552</v>
      </c>
      <c r="B594">
        <v>748</v>
      </c>
      <c r="C594" t="s">
        <v>33</v>
      </c>
      <c r="D594" t="s">
        <v>39</v>
      </c>
      <c r="E594" t="s">
        <v>40</v>
      </c>
      <c r="F594" t="s">
        <v>41</v>
      </c>
      <c r="G594" t="s">
        <v>82</v>
      </c>
      <c r="H594" t="s">
        <v>1541</v>
      </c>
      <c r="I594" t="s">
        <v>87</v>
      </c>
      <c r="L594" t="s">
        <v>1552</v>
      </c>
      <c r="M594">
        <v>20</v>
      </c>
      <c r="N594">
        <v>17</v>
      </c>
      <c r="O594">
        <v>4</v>
      </c>
      <c r="P594">
        <v>16.2</v>
      </c>
      <c r="Q594">
        <v>0.43763676148796499</v>
      </c>
      <c r="R594">
        <v>3</v>
      </c>
      <c r="S594" t="s">
        <v>21</v>
      </c>
    </row>
    <row r="595" spans="1:19" x14ac:dyDescent="0.25">
      <c r="A595" t="s">
        <v>238</v>
      </c>
      <c r="B595">
        <v>253</v>
      </c>
      <c r="C595" t="s">
        <v>33</v>
      </c>
      <c r="D595" t="s">
        <v>39</v>
      </c>
      <c r="E595" t="s">
        <v>40</v>
      </c>
      <c r="F595" t="s">
        <v>41</v>
      </c>
      <c r="G595" t="s">
        <v>82</v>
      </c>
      <c r="H595" t="s">
        <v>1541</v>
      </c>
      <c r="I595" t="s">
        <v>87</v>
      </c>
      <c r="L595" t="s">
        <v>238</v>
      </c>
      <c r="M595">
        <v>268</v>
      </c>
      <c r="N595">
        <v>281</v>
      </c>
      <c r="O595">
        <v>41</v>
      </c>
      <c r="P595">
        <v>4.7</v>
      </c>
      <c r="Q595">
        <v>4.48577680525164</v>
      </c>
      <c r="R595">
        <v>3</v>
      </c>
      <c r="S595" t="s">
        <v>21</v>
      </c>
    </row>
    <row r="596" spans="1:19" x14ac:dyDescent="0.25">
      <c r="A596" t="s">
        <v>88</v>
      </c>
      <c r="B596">
        <v>709</v>
      </c>
      <c r="C596" t="s">
        <v>33</v>
      </c>
      <c r="D596" t="s">
        <v>39</v>
      </c>
      <c r="E596" t="s">
        <v>40</v>
      </c>
      <c r="F596" t="s">
        <v>41</v>
      </c>
      <c r="G596" t="s">
        <v>82</v>
      </c>
      <c r="H596" t="s">
        <v>1541</v>
      </c>
      <c r="I596" t="s">
        <v>87</v>
      </c>
      <c r="L596" t="s">
        <v>88</v>
      </c>
      <c r="M596">
        <v>1707</v>
      </c>
      <c r="N596">
        <v>1779</v>
      </c>
      <c r="O596">
        <v>130</v>
      </c>
      <c r="P596">
        <v>4.0999999999999996</v>
      </c>
      <c r="Q596">
        <v>14.2231947483589</v>
      </c>
      <c r="R596">
        <v>2</v>
      </c>
      <c r="S596" t="s">
        <v>21</v>
      </c>
    </row>
    <row r="597" spans="1:19" x14ac:dyDescent="0.25">
      <c r="A597" t="s">
        <v>1553</v>
      </c>
      <c r="B597">
        <v>967</v>
      </c>
      <c r="C597" t="s">
        <v>33</v>
      </c>
      <c r="D597" t="s">
        <v>39</v>
      </c>
      <c r="E597" t="s">
        <v>40</v>
      </c>
      <c r="F597" t="s">
        <v>41</v>
      </c>
      <c r="G597" t="s">
        <v>82</v>
      </c>
      <c r="H597" t="s">
        <v>1541</v>
      </c>
      <c r="I597" t="s">
        <v>87</v>
      </c>
      <c r="L597" t="s">
        <v>1553</v>
      </c>
      <c r="M597">
        <v>593</v>
      </c>
      <c r="N597">
        <v>603</v>
      </c>
      <c r="O597">
        <v>129</v>
      </c>
      <c r="P597">
        <v>1.7</v>
      </c>
      <c r="Q597">
        <v>14.113785557986899</v>
      </c>
      <c r="R597">
        <v>2</v>
      </c>
      <c r="S597" t="s">
        <v>21</v>
      </c>
    </row>
    <row r="598" spans="1:19" x14ac:dyDescent="0.25">
      <c r="A598" t="s">
        <v>548</v>
      </c>
      <c r="B598">
        <v>774</v>
      </c>
      <c r="C598" t="s">
        <v>33</v>
      </c>
      <c r="D598" t="s">
        <v>39</v>
      </c>
      <c r="E598" t="s">
        <v>40</v>
      </c>
      <c r="F598" t="s">
        <v>41</v>
      </c>
      <c r="G598" t="s">
        <v>82</v>
      </c>
      <c r="H598" t="s">
        <v>1541</v>
      </c>
      <c r="I598" t="s">
        <v>87</v>
      </c>
      <c r="L598" t="s">
        <v>548</v>
      </c>
      <c r="M598">
        <v>0</v>
      </c>
      <c r="N598">
        <v>23</v>
      </c>
      <c r="O598">
        <v>1</v>
      </c>
      <c r="P598">
        <v>200</v>
      </c>
      <c r="Q598">
        <v>0.109409190371991</v>
      </c>
      <c r="R598">
        <v>5</v>
      </c>
      <c r="S598" t="s">
        <v>21</v>
      </c>
    </row>
    <row r="599" spans="1:19" x14ac:dyDescent="0.25">
      <c r="A599" t="s">
        <v>595</v>
      </c>
      <c r="B599">
        <v>293</v>
      </c>
      <c r="C599" t="s">
        <v>33</v>
      </c>
      <c r="D599" t="s">
        <v>39</v>
      </c>
      <c r="E599" t="s">
        <v>40</v>
      </c>
      <c r="F599" t="s">
        <v>41</v>
      </c>
      <c r="G599" t="s">
        <v>82</v>
      </c>
      <c r="H599" t="s">
        <v>1541</v>
      </c>
      <c r="I599" t="s">
        <v>87</v>
      </c>
      <c r="L599" t="s">
        <v>595</v>
      </c>
      <c r="M599">
        <v>407</v>
      </c>
      <c r="N599">
        <v>401</v>
      </c>
      <c r="O599">
        <v>33</v>
      </c>
      <c r="P599">
        <v>1.5</v>
      </c>
      <c r="Q599">
        <v>3.6105032822757099</v>
      </c>
      <c r="R599">
        <v>3</v>
      </c>
      <c r="S599" t="s">
        <v>21</v>
      </c>
    </row>
    <row r="600" spans="1:19" x14ac:dyDescent="0.25">
      <c r="A600" t="s">
        <v>1554</v>
      </c>
      <c r="B600">
        <v>172</v>
      </c>
      <c r="C600" t="s">
        <v>33</v>
      </c>
      <c r="D600" t="s">
        <v>39</v>
      </c>
      <c r="E600" t="s">
        <v>40</v>
      </c>
      <c r="F600" t="s">
        <v>41</v>
      </c>
      <c r="G600" t="s">
        <v>82</v>
      </c>
      <c r="H600" t="s">
        <v>1541</v>
      </c>
      <c r="I600" t="s">
        <v>87</v>
      </c>
      <c r="L600" t="s">
        <v>1554</v>
      </c>
      <c r="M600">
        <v>57</v>
      </c>
      <c r="N600">
        <v>101</v>
      </c>
      <c r="O600">
        <v>15</v>
      </c>
      <c r="P600">
        <v>55.7</v>
      </c>
      <c r="Q600">
        <v>1.6411378555798699</v>
      </c>
      <c r="R600">
        <v>4</v>
      </c>
      <c r="S600" t="s">
        <v>21</v>
      </c>
    </row>
    <row r="601" spans="1:19" x14ac:dyDescent="0.25">
      <c r="A601" t="s">
        <v>90</v>
      </c>
      <c r="B601">
        <v>879</v>
      </c>
      <c r="C601" t="s">
        <v>33</v>
      </c>
      <c r="D601" t="s">
        <v>39</v>
      </c>
      <c r="E601" t="s">
        <v>40</v>
      </c>
      <c r="F601" t="s">
        <v>41</v>
      </c>
      <c r="G601" t="s">
        <v>82</v>
      </c>
      <c r="H601" t="s">
        <v>1541</v>
      </c>
      <c r="I601" t="s">
        <v>87</v>
      </c>
      <c r="L601" t="s">
        <v>90</v>
      </c>
      <c r="M601">
        <v>5</v>
      </c>
      <c r="N601">
        <v>5</v>
      </c>
      <c r="O601">
        <v>2</v>
      </c>
      <c r="P601">
        <v>0</v>
      </c>
      <c r="Q601">
        <v>0.21881838074398199</v>
      </c>
      <c r="R601">
        <v>3</v>
      </c>
      <c r="S601" t="s">
        <v>21</v>
      </c>
    </row>
    <row r="602" spans="1:19" x14ac:dyDescent="0.25">
      <c r="A602" t="s">
        <v>522</v>
      </c>
      <c r="B602">
        <v>222</v>
      </c>
      <c r="C602" t="s">
        <v>33</v>
      </c>
      <c r="D602" t="s">
        <v>39</v>
      </c>
      <c r="E602" t="s">
        <v>40</v>
      </c>
      <c r="F602" t="s">
        <v>41</v>
      </c>
      <c r="G602" t="s">
        <v>82</v>
      </c>
      <c r="H602" t="s">
        <v>1541</v>
      </c>
      <c r="I602" t="s">
        <v>522</v>
      </c>
      <c r="M602">
        <v>38</v>
      </c>
      <c r="N602">
        <v>2</v>
      </c>
      <c r="O602">
        <v>7</v>
      </c>
      <c r="P602">
        <v>180</v>
      </c>
      <c r="Q602">
        <v>0.76586433260393905</v>
      </c>
      <c r="R602">
        <v>5</v>
      </c>
      <c r="S602" t="s">
        <v>19</v>
      </c>
    </row>
    <row r="603" spans="1:19" x14ac:dyDescent="0.25">
      <c r="A603" t="s">
        <v>1555</v>
      </c>
      <c r="B603">
        <v>327</v>
      </c>
      <c r="C603" t="s">
        <v>33</v>
      </c>
      <c r="D603" t="s">
        <v>39</v>
      </c>
      <c r="E603" t="s">
        <v>40</v>
      </c>
      <c r="F603" t="s">
        <v>41</v>
      </c>
      <c r="G603" t="s">
        <v>82</v>
      </c>
      <c r="H603" t="s">
        <v>1541</v>
      </c>
      <c r="I603" t="s">
        <v>522</v>
      </c>
      <c r="L603" t="s">
        <v>1555</v>
      </c>
      <c r="M603">
        <v>88</v>
      </c>
      <c r="N603">
        <v>84</v>
      </c>
      <c r="O603">
        <v>28</v>
      </c>
      <c r="P603">
        <v>4.7</v>
      </c>
      <c r="Q603">
        <v>3.06345733041575</v>
      </c>
      <c r="R603">
        <v>3</v>
      </c>
      <c r="S603" t="s">
        <v>21</v>
      </c>
    </row>
    <row r="604" spans="1:19" x14ac:dyDescent="0.25">
      <c r="A604" t="s">
        <v>521</v>
      </c>
      <c r="B604">
        <v>130</v>
      </c>
      <c r="C604" t="s">
        <v>33</v>
      </c>
      <c r="D604" t="s">
        <v>39</v>
      </c>
      <c r="E604" t="s">
        <v>40</v>
      </c>
      <c r="F604" t="s">
        <v>41</v>
      </c>
      <c r="G604" t="s">
        <v>82</v>
      </c>
      <c r="H604" t="s">
        <v>1541</v>
      </c>
      <c r="I604" t="s">
        <v>522</v>
      </c>
      <c r="L604" t="s">
        <v>521</v>
      </c>
      <c r="M604">
        <v>259</v>
      </c>
      <c r="N604">
        <v>284</v>
      </c>
      <c r="O604">
        <v>74</v>
      </c>
      <c r="P604">
        <v>9.1999999999999993</v>
      </c>
      <c r="Q604">
        <v>8.0962800875273508</v>
      </c>
      <c r="R604">
        <v>3</v>
      </c>
      <c r="S604" t="s">
        <v>21</v>
      </c>
    </row>
    <row r="605" spans="1:19" x14ac:dyDescent="0.25">
      <c r="A605" t="s">
        <v>270</v>
      </c>
      <c r="B605">
        <v>414</v>
      </c>
      <c r="C605" t="s">
        <v>33</v>
      </c>
      <c r="D605" t="s">
        <v>39</v>
      </c>
      <c r="E605" t="s">
        <v>40</v>
      </c>
      <c r="F605" t="s">
        <v>41</v>
      </c>
      <c r="G605" t="s">
        <v>82</v>
      </c>
      <c r="H605" t="s">
        <v>1541</v>
      </c>
      <c r="I605" t="s">
        <v>270</v>
      </c>
      <c r="M605">
        <v>218</v>
      </c>
      <c r="N605">
        <v>184</v>
      </c>
      <c r="O605">
        <v>8</v>
      </c>
      <c r="P605">
        <v>16.899999999999999</v>
      </c>
      <c r="Q605">
        <v>0.87527352297592997</v>
      </c>
      <c r="R605">
        <v>3</v>
      </c>
      <c r="S605" t="s">
        <v>19</v>
      </c>
    </row>
    <row r="606" spans="1:19" x14ac:dyDescent="0.25">
      <c r="A606" t="s">
        <v>1556</v>
      </c>
      <c r="B606">
        <v>814</v>
      </c>
      <c r="C606" t="s">
        <v>33</v>
      </c>
      <c r="D606" t="s">
        <v>39</v>
      </c>
      <c r="E606" t="s">
        <v>40</v>
      </c>
      <c r="F606" t="s">
        <v>41</v>
      </c>
      <c r="G606" t="s">
        <v>82</v>
      </c>
      <c r="H606" t="s">
        <v>1541</v>
      </c>
      <c r="I606" t="s">
        <v>270</v>
      </c>
      <c r="L606" t="s">
        <v>1556</v>
      </c>
      <c r="M606">
        <v>34</v>
      </c>
      <c r="N606">
        <v>49</v>
      </c>
      <c r="O606">
        <v>3</v>
      </c>
      <c r="P606">
        <v>36.1</v>
      </c>
      <c r="Q606">
        <v>0.328227571115974</v>
      </c>
      <c r="R606">
        <v>3</v>
      </c>
      <c r="S606" t="s">
        <v>21</v>
      </c>
    </row>
    <row r="607" spans="1:19" x14ac:dyDescent="0.25">
      <c r="A607" t="s">
        <v>1557</v>
      </c>
      <c r="B607">
        <v>884</v>
      </c>
      <c r="C607" t="s">
        <v>33</v>
      </c>
      <c r="D607" t="s">
        <v>39</v>
      </c>
      <c r="E607" t="s">
        <v>40</v>
      </c>
      <c r="F607" t="s">
        <v>41</v>
      </c>
      <c r="G607" t="s">
        <v>82</v>
      </c>
      <c r="H607" t="s">
        <v>1541</v>
      </c>
      <c r="I607" t="s">
        <v>270</v>
      </c>
      <c r="L607" t="s">
        <v>1557</v>
      </c>
      <c r="M607">
        <v>5</v>
      </c>
      <c r="N607">
        <v>3</v>
      </c>
      <c r="O607">
        <v>2</v>
      </c>
      <c r="P607">
        <v>50</v>
      </c>
      <c r="Q607">
        <v>0.21881838074398199</v>
      </c>
      <c r="R607">
        <v>3</v>
      </c>
      <c r="S607" t="s">
        <v>21</v>
      </c>
    </row>
    <row r="608" spans="1:19" x14ac:dyDescent="0.25">
      <c r="A608" t="s">
        <v>269</v>
      </c>
      <c r="B608">
        <v>33</v>
      </c>
      <c r="C608" t="s">
        <v>33</v>
      </c>
      <c r="D608" t="s">
        <v>39</v>
      </c>
      <c r="E608" t="s">
        <v>40</v>
      </c>
      <c r="F608" t="s">
        <v>41</v>
      </c>
      <c r="G608" t="s">
        <v>82</v>
      </c>
      <c r="H608" t="s">
        <v>1541</v>
      </c>
      <c r="I608" t="s">
        <v>270</v>
      </c>
      <c r="L608" t="s">
        <v>269</v>
      </c>
      <c r="M608">
        <v>3961</v>
      </c>
      <c r="N608">
        <v>4001</v>
      </c>
      <c r="O608">
        <v>112</v>
      </c>
      <c r="P608">
        <v>1</v>
      </c>
      <c r="Q608">
        <v>12.253829321663</v>
      </c>
      <c r="R608">
        <v>3</v>
      </c>
      <c r="S608" t="s">
        <v>21</v>
      </c>
    </row>
    <row r="609" spans="1:19" x14ac:dyDescent="0.25">
      <c r="A609" t="s">
        <v>1558</v>
      </c>
      <c r="B609">
        <v>981</v>
      </c>
      <c r="C609" t="s">
        <v>33</v>
      </c>
      <c r="D609" t="s">
        <v>39</v>
      </c>
      <c r="E609" t="s">
        <v>40</v>
      </c>
      <c r="F609" t="s">
        <v>41</v>
      </c>
      <c r="G609" t="s">
        <v>82</v>
      </c>
      <c r="H609" t="s">
        <v>1541</v>
      </c>
      <c r="I609" t="s">
        <v>270</v>
      </c>
      <c r="L609" t="s">
        <v>1558</v>
      </c>
      <c r="M609">
        <v>3</v>
      </c>
      <c r="N609">
        <v>6</v>
      </c>
      <c r="O609">
        <v>1</v>
      </c>
      <c r="P609">
        <v>66.7</v>
      </c>
      <c r="Q609">
        <v>0.109409190371991</v>
      </c>
      <c r="R609">
        <v>4</v>
      </c>
      <c r="S609" t="s">
        <v>21</v>
      </c>
    </row>
    <row r="610" spans="1:19" x14ac:dyDescent="0.25">
      <c r="A610" t="s">
        <v>103</v>
      </c>
      <c r="B610">
        <v>415</v>
      </c>
      <c r="C610" t="s">
        <v>33</v>
      </c>
      <c r="D610" t="s">
        <v>39</v>
      </c>
      <c r="E610" t="s">
        <v>40</v>
      </c>
      <c r="F610" t="s">
        <v>41</v>
      </c>
      <c r="G610" t="s">
        <v>82</v>
      </c>
      <c r="H610" t="s">
        <v>1541</v>
      </c>
      <c r="I610" t="s">
        <v>103</v>
      </c>
      <c r="M610">
        <v>1187</v>
      </c>
      <c r="N610">
        <v>1369</v>
      </c>
      <c r="O610">
        <v>191</v>
      </c>
      <c r="P610">
        <v>14.2</v>
      </c>
      <c r="Q610">
        <v>20.897155361050299</v>
      </c>
      <c r="R610">
        <v>2</v>
      </c>
      <c r="S610" t="s">
        <v>19</v>
      </c>
    </row>
    <row r="611" spans="1:19" x14ac:dyDescent="0.25">
      <c r="A611" t="s">
        <v>1559</v>
      </c>
      <c r="B611">
        <v>529</v>
      </c>
      <c r="C611" t="s">
        <v>33</v>
      </c>
      <c r="D611" t="s">
        <v>39</v>
      </c>
      <c r="E611" t="s">
        <v>40</v>
      </c>
      <c r="F611" t="s">
        <v>41</v>
      </c>
      <c r="G611" t="s">
        <v>82</v>
      </c>
      <c r="H611" t="s">
        <v>1541</v>
      </c>
      <c r="I611" t="s">
        <v>103</v>
      </c>
      <c r="L611" t="s">
        <v>1559</v>
      </c>
      <c r="M611">
        <v>122</v>
      </c>
      <c r="N611">
        <v>95</v>
      </c>
      <c r="O611">
        <v>11</v>
      </c>
      <c r="P611">
        <v>24.9</v>
      </c>
      <c r="Q611">
        <v>1.2035010940919</v>
      </c>
      <c r="R611">
        <v>3</v>
      </c>
      <c r="S611" t="s">
        <v>21</v>
      </c>
    </row>
    <row r="612" spans="1:19" x14ac:dyDescent="0.25">
      <c r="A612" t="s">
        <v>1560</v>
      </c>
      <c r="B612">
        <v>361</v>
      </c>
      <c r="C612" t="s">
        <v>33</v>
      </c>
      <c r="D612" t="s">
        <v>39</v>
      </c>
      <c r="E612" t="s">
        <v>40</v>
      </c>
      <c r="F612" t="s">
        <v>41</v>
      </c>
      <c r="G612" t="s">
        <v>82</v>
      </c>
      <c r="H612" t="s">
        <v>1541</v>
      </c>
      <c r="I612" t="s">
        <v>103</v>
      </c>
      <c r="L612" t="s">
        <v>1560</v>
      </c>
      <c r="M612">
        <v>99</v>
      </c>
      <c r="N612">
        <v>99</v>
      </c>
      <c r="O612">
        <v>24</v>
      </c>
      <c r="P612">
        <v>0</v>
      </c>
      <c r="Q612">
        <v>2.6258205689277898</v>
      </c>
      <c r="R612">
        <v>3</v>
      </c>
      <c r="S612" t="s">
        <v>21</v>
      </c>
    </row>
    <row r="613" spans="1:19" x14ac:dyDescent="0.25">
      <c r="A613" t="s">
        <v>1561</v>
      </c>
      <c r="B613">
        <v>963</v>
      </c>
      <c r="C613" t="s">
        <v>33</v>
      </c>
      <c r="D613" t="s">
        <v>39</v>
      </c>
      <c r="E613" t="s">
        <v>40</v>
      </c>
      <c r="F613" t="s">
        <v>41</v>
      </c>
      <c r="G613" t="s">
        <v>82</v>
      </c>
      <c r="H613" t="s">
        <v>1541</v>
      </c>
      <c r="I613" t="s">
        <v>103</v>
      </c>
      <c r="L613" t="s">
        <v>1561</v>
      </c>
      <c r="M613">
        <v>5</v>
      </c>
      <c r="N613">
        <v>4</v>
      </c>
      <c r="O613">
        <v>1</v>
      </c>
      <c r="P613">
        <v>22.2</v>
      </c>
      <c r="Q613">
        <v>0.109409190371991</v>
      </c>
      <c r="R613">
        <v>3</v>
      </c>
      <c r="S613" t="s">
        <v>21</v>
      </c>
    </row>
    <row r="614" spans="1:19" x14ac:dyDescent="0.25">
      <c r="A614" t="s">
        <v>1562</v>
      </c>
      <c r="B614">
        <v>749</v>
      </c>
      <c r="C614" t="s">
        <v>33</v>
      </c>
      <c r="D614" t="s">
        <v>39</v>
      </c>
      <c r="E614" t="s">
        <v>40</v>
      </c>
      <c r="F614" t="s">
        <v>41</v>
      </c>
      <c r="G614" t="s">
        <v>82</v>
      </c>
      <c r="H614" t="s">
        <v>1541</v>
      </c>
      <c r="I614" t="s">
        <v>103</v>
      </c>
      <c r="L614" t="s">
        <v>1562</v>
      </c>
      <c r="M614">
        <v>34</v>
      </c>
      <c r="N614">
        <v>37</v>
      </c>
      <c r="O614">
        <v>4</v>
      </c>
      <c r="P614">
        <v>8.5</v>
      </c>
      <c r="Q614">
        <v>0.43763676148796499</v>
      </c>
      <c r="R614">
        <v>3</v>
      </c>
      <c r="S614" t="s">
        <v>21</v>
      </c>
    </row>
    <row r="615" spans="1:19" x14ac:dyDescent="0.25">
      <c r="A615" t="s">
        <v>102</v>
      </c>
      <c r="B615">
        <v>240</v>
      </c>
      <c r="C615" t="s">
        <v>33</v>
      </c>
      <c r="D615" t="s">
        <v>39</v>
      </c>
      <c r="E615" t="s">
        <v>40</v>
      </c>
      <c r="F615" t="s">
        <v>41</v>
      </c>
      <c r="G615" t="s">
        <v>82</v>
      </c>
      <c r="H615" t="s">
        <v>1541</v>
      </c>
      <c r="I615" t="s">
        <v>103</v>
      </c>
      <c r="L615" t="s">
        <v>102</v>
      </c>
      <c r="M615">
        <v>427</v>
      </c>
      <c r="N615">
        <v>289</v>
      </c>
      <c r="O615">
        <v>45</v>
      </c>
      <c r="P615">
        <v>38.5</v>
      </c>
      <c r="Q615">
        <v>4.9234135667396099</v>
      </c>
      <c r="R615">
        <v>3</v>
      </c>
      <c r="S615" t="s">
        <v>21</v>
      </c>
    </row>
    <row r="616" spans="1:19" x14ac:dyDescent="0.25">
      <c r="A616" t="s">
        <v>1563</v>
      </c>
      <c r="B616">
        <v>781</v>
      </c>
      <c r="C616" t="s">
        <v>33</v>
      </c>
      <c r="D616" t="s">
        <v>39</v>
      </c>
      <c r="E616" t="s">
        <v>40</v>
      </c>
      <c r="F616" t="s">
        <v>41</v>
      </c>
      <c r="G616" t="s">
        <v>82</v>
      </c>
      <c r="H616" t="s">
        <v>1541</v>
      </c>
      <c r="I616" t="s">
        <v>103</v>
      </c>
      <c r="L616" t="s">
        <v>1563</v>
      </c>
      <c r="M616">
        <v>16</v>
      </c>
      <c r="N616">
        <v>0</v>
      </c>
      <c r="O616">
        <v>1</v>
      </c>
      <c r="P616">
        <v>200</v>
      </c>
      <c r="Q616">
        <v>0.109409190371991</v>
      </c>
      <c r="R616">
        <v>5</v>
      </c>
      <c r="S616" t="s">
        <v>21</v>
      </c>
    </row>
    <row r="617" spans="1:19" x14ac:dyDescent="0.25">
      <c r="A617" t="s">
        <v>1564</v>
      </c>
      <c r="B617">
        <v>815</v>
      </c>
      <c r="C617" t="s">
        <v>33</v>
      </c>
      <c r="D617" t="s">
        <v>39</v>
      </c>
      <c r="E617" t="s">
        <v>40</v>
      </c>
      <c r="F617" t="s">
        <v>41</v>
      </c>
      <c r="G617" t="s">
        <v>82</v>
      </c>
      <c r="H617" t="s">
        <v>1541</v>
      </c>
      <c r="I617" t="s">
        <v>103</v>
      </c>
      <c r="L617" t="s">
        <v>1564</v>
      </c>
      <c r="M617">
        <v>28</v>
      </c>
      <c r="N617">
        <v>27</v>
      </c>
      <c r="O617">
        <v>3</v>
      </c>
      <c r="P617">
        <v>3.6</v>
      </c>
      <c r="Q617">
        <v>0.328227571115974</v>
      </c>
      <c r="R617">
        <v>3</v>
      </c>
      <c r="S617" t="s">
        <v>21</v>
      </c>
    </row>
    <row r="618" spans="1:19" x14ac:dyDescent="0.25">
      <c r="A618" t="s">
        <v>1565</v>
      </c>
      <c r="B618">
        <v>530</v>
      </c>
      <c r="C618" t="s">
        <v>33</v>
      </c>
      <c r="D618" t="s">
        <v>39</v>
      </c>
      <c r="E618" t="s">
        <v>40</v>
      </c>
      <c r="F618" t="s">
        <v>41</v>
      </c>
      <c r="G618" t="s">
        <v>82</v>
      </c>
      <c r="H618" t="s">
        <v>1541</v>
      </c>
      <c r="I618" t="s">
        <v>1534</v>
      </c>
      <c r="L618" t="s">
        <v>1565</v>
      </c>
      <c r="M618">
        <v>56</v>
      </c>
      <c r="N618">
        <v>67</v>
      </c>
      <c r="O618">
        <v>11</v>
      </c>
      <c r="P618">
        <v>17.899999999999999</v>
      </c>
      <c r="Q618">
        <v>1.2035010940919</v>
      </c>
      <c r="R618">
        <v>3</v>
      </c>
      <c r="S618" t="s">
        <v>21</v>
      </c>
    </row>
    <row r="619" spans="1:19" x14ac:dyDescent="0.25">
      <c r="A619" t="s">
        <v>1566</v>
      </c>
      <c r="B619">
        <v>409</v>
      </c>
      <c r="C619" t="s">
        <v>33</v>
      </c>
      <c r="D619" t="s">
        <v>39</v>
      </c>
      <c r="E619" t="s">
        <v>40</v>
      </c>
      <c r="F619" t="s">
        <v>41</v>
      </c>
      <c r="G619" t="s">
        <v>82</v>
      </c>
      <c r="H619" t="s">
        <v>1541</v>
      </c>
      <c r="I619" t="s">
        <v>1567</v>
      </c>
      <c r="L619" t="s">
        <v>1566</v>
      </c>
      <c r="M619">
        <v>282</v>
      </c>
      <c r="N619">
        <v>283</v>
      </c>
      <c r="O619">
        <v>19</v>
      </c>
      <c r="P619">
        <v>0.4</v>
      </c>
      <c r="Q619">
        <v>2.0787746170678298</v>
      </c>
      <c r="R619">
        <v>3</v>
      </c>
      <c r="S619" t="s">
        <v>21</v>
      </c>
    </row>
    <row r="620" spans="1:19" x14ac:dyDescent="0.25">
      <c r="A620" t="s">
        <v>207</v>
      </c>
      <c r="B620">
        <v>202</v>
      </c>
      <c r="C620" t="s">
        <v>33</v>
      </c>
      <c r="D620" t="s">
        <v>39</v>
      </c>
      <c r="E620" t="s">
        <v>40</v>
      </c>
      <c r="F620" t="s">
        <v>41</v>
      </c>
      <c r="G620" t="s">
        <v>82</v>
      </c>
      <c r="H620" t="s">
        <v>1568</v>
      </c>
      <c r="I620" t="s">
        <v>208</v>
      </c>
      <c r="L620" t="s">
        <v>207</v>
      </c>
      <c r="M620">
        <v>393</v>
      </c>
      <c r="N620">
        <v>392</v>
      </c>
      <c r="O620">
        <v>52</v>
      </c>
      <c r="P620">
        <v>0.3</v>
      </c>
      <c r="Q620">
        <v>5.6892778993435504</v>
      </c>
      <c r="R620">
        <v>3</v>
      </c>
      <c r="S620" t="s">
        <v>21</v>
      </c>
    </row>
    <row r="621" spans="1:19" x14ac:dyDescent="0.25">
      <c r="A621" t="s">
        <v>83</v>
      </c>
      <c r="B621">
        <v>36</v>
      </c>
      <c r="C621" t="s">
        <v>33</v>
      </c>
      <c r="D621" t="s">
        <v>39</v>
      </c>
      <c r="E621" t="s">
        <v>40</v>
      </c>
      <c r="F621" t="s">
        <v>41</v>
      </c>
      <c r="G621" t="s">
        <v>82</v>
      </c>
      <c r="H621" t="s">
        <v>1568</v>
      </c>
      <c r="I621" t="s">
        <v>83</v>
      </c>
      <c r="M621">
        <v>998</v>
      </c>
      <c r="N621">
        <v>1005</v>
      </c>
      <c r="O621">
        <v>144</v>
      </c>
      <c r="P621">
        <v>0.7</v>
      </c>
      <c r="Q621">
        <v>15.754923413566701</v>
      </c>
      <c r="R621">
        <v>2</v>
      </c>
      <c r="S621" t="s">
        <v>19</v>
      </c>
    </row>
    <row r="622" spans="1:19" x14ac:dyDescent="0.25">
      <c r="A622" t="s">
        <v>193</v>
      </c>
      <c r="B622">
        <v>192</v>
      </c>
      <c r="C622" t="s">
        <v>33</v>
      </c>
      <c r="D622" t="s">
        <v>39</v>
      </c>
      <c r="E622" t="s">
        <v>40</v>
      </c>
      <c r="F622" t="s">
        <v>41</v>
      </c>
      <c r="G622" t="s">
        <v>82</v>
      </c>
      <c r="H622" t="s">
        <v>1568</v>
      </c>
      <c r="I622" t="s">
        <v>83</v>
      </c>
      <c r="L622" t="s">
        <v>193</v>
      </c>
      <c r="M622">
        <v>655</v>
      </c>
      <c r="N622">
        <v>636</v>
      </c>
      <c r="O622">
        <v>53</v>
      </c>
      <c r="P622">
        <v>2.9</v>
      </c>
      <c r="Q622">
        <v>5.79868708971554</v>
      </c>
      <c r="R622">
        <v>3</v>
      </c>
      <c r="S622" t="s">
        <v>21</v>
      </c>
    </row>
    <row r="623" spans="1:19" x14ac:dyDescent="0.25">
      <c r="A623" t="s">
        <v>1569</v>
      </c>
      <c r="B623">
        <v>39</v>
      </c>
      <c r="C623" t="s">
        <v>33</v>
      </c>
      <c r="D623" t="s">
        <v>39</v>
      </c>
      <c r="E623" t="s">
        <v>40</v>
      </c>
      <c r="F623" t="s">
        <v>41</v>
      </c>
      <c r="G623" t="s">
        <v>82</v>
      </c>
      <c r="H623" t="s">
        <v>1568</v>
      </c>
      <c r="I623" t="s">
        <v>83</v>
      </c>
      <c r="L623" t="s">
        <v>1569</v>
      </c>
      <c r="M623">
        <v>633</v>
      </c>
      <c r="N623">
        <v>636</v>
      </c>
      <c r="O623">
        <v>108</v>
      </c>
      <c r="P623">
        <v>0.5</v>
      </c>
      <c r="Q623">
        <v>11.8161925601751</v>
      </c>
      <c r="R623">
        <v>3</v>
      </c>
      <c r="S623" t="s">
        <v>21</v>
      </c>
    </row>
    <row r="624" spans="1:19" x14ac:dyDescent="0.25">
      <c r="A624" t="s">
        <v>1570</v>
      </c>
      <c r="B624">
        <v>750</v>
      </c>
      <c r="C624" t="s">
        <v>33</v>
      </c>
      <c r="D624" t="s">
        <v>39</v>
      </c>
      <c r="E624" t="s">
        <v>40</v>
      </c>
      <c r="F624" t="s">
        <v>41</v>
      </c>
      <c r="G624" t="s">
        <v>82</v>
      </c>
      <c r="H624" t="s">
        <v>1568</v>
      </c>
      <c r="I624" t="s">
        <v>83</v>
      </c>
      <c r="L624" t="s">
        <v>1570</v>
      </c>
      <c r="M624">
        <v>0</v>
      </c>
      <c r="N624">
        <v>1</v>
      </c>
      <c r="O624">
        <v>1</v>
      </c>
      <c r="P624">
        <v>200</v>
      </c>
      <c r="Q624">
        <v>0.109409190371991</v>
      </c>
      <c r="R624">
        <v>5</v>
      </c>
      <c r="S624" t="s">
        <v>21</v>
      </c>
    </row>
    <row r="625" spans="1:19" x14ac:dyDescent="0.25">
      <c r="A625" t="s">
        <v>1571</v>
      </c>
      <c r="B625">
        <v>468</v>
      </c>
      <c r="C625" t="s">
        <v>33</v>
      </c>
      <c r="D625" t="s">
        <v>39</v>
      </c>
      <c r="E625" t="s">
        <v>40</v>
      </c>
      <c r="F625" t="s">
        <v>41</v>
      </c>
      <c r="G625" t="s">
        <v>82</v>
      </c>
      <c r="H625" t="s">
        <v>1568</v>
      </c>
      <c r="I625" t="s">
        <v>83</v>
      </c>
      <c r="L625" t="s">
        <v>1571</v>
      </c>
      <c r="M625">
        <v>40</v>
      </c>
      <c r="N625">
        <v>55</v>
      </c>
      <c r="O625">
        <v>15</v>
      </c>
      <c r="P625">
        <v>31.6</v>
      </c>
      <c r="Q625">
        <v>1.6411378555798699</v>
      </c>
      <c r="R625">
        <v>3</v>
      </c>
      <c r="S625" t="s">
        <v>21</v>
      </c>
    </row>
    <row r="626" spans="1:19" x14ac:dyDescent="0.25">
      <c r="A626" t="s">
        <v>1572</v>
      </c>
      <c r="B626">
        <v>753</v>
      </c>
      <c r="C626" t="s">
        <v>33</v>
      </c>
      <c r="D626" t="s">
        <v>39</v>
      </c>
      <c r="E626" t="s">
        <v>40</v>
      </c>
      <c r="F626" t="s">
        <v>41</v>
      </c>
      <c r="G626" t="s">
        <v>82</v>
      </c>
      <c r="H626" t="s">
        <v>1568</v>
      </c>
      <c r="I626" t="s">
        <v>83</v>
      </c>
      <c r="L626" t="s">
        <v>1572</v>
      </c>
      <c r="M626">
        <v>4</v>
      </c>
      <c r="N626">
        <v>0</v>
      </c>
      <c r="O626">
        <v>1</v>
      </c>
      <c r="P626">
        <v>200</v>
      </c>
      <c r="Q626">
        <v>0.109409190371991</v>
      </c>
      <c r="R626">
        <v>5</v>
      </c>
      <c r="S626" t="s">
        <v>21</v>
      </c>
    </row>
    <row r="627" spans="1:19" x14ac:dyDescent="0.25">
      <c r="A627" t="s">
        <v>84</v>
      </c>
      <c r="B627">
        <v>230</v>
      </c>
      <c r="C627" t="s">
        <v>33</v>
      </c>
      <c r="D627" t="s">
        <v>39</v>
      </c>
      <c r="E627" t="s">
        <v>40</v>
      </c>
      <c r="F627" t="s">
        <v>41</v>
      </c>
      <c r="G627" t="s">
        <v>82</v>
      </c>
      <c r="H627" t="s">
        <v>1568</v>
      </c>
      <c r="I627" t="s">
        <v>83</v>
      </c>
      <c r="L627" t="s">
        <v>84</v>
      </c>
      <c r="M627">
        <v>4221</v>
      </c>
      <c r="N627">
        <v>3999</v>
      </c>
      <c r="O627">
        <v>186</v>
      </c>
      <c r="P627">
        <v>5.4</v>
      </c>
      <c r="Q627">
        <v>20.350109409190399</v>
      </c>
      <c r="R627">
        <v>2</v>
      </c>
      <c r="S627" t="s">
        <v>21</v>
      </c>
    </row>
    <row r="628" spans="1:19" x14ac:dyDescent="0.25">
      <c r="A628" t="s">
        <v>1573</v>
      </c>
      <c r="B628">
        <v>956</v>
      </c>
      <c r="C628" t="s">
        <v>33</v>
      </c>
      <c r="D628" t="s">
        <v>39</v>
      </c>
      <c r="E628" t="s">
        <v>40</v>
      </c>
      <c r="F628" t="s">
        <v>41</v>
      </c>
      <c r="G628" t="s">
        <v>82</v>
      </c>
      <c r="H628" t="s">
        <v>1568</v>
      </c>
      <c r="I628" t="s">
        <v>83</v>
      </c>
      <c r="L628" t="s">
        <v>1573</v>
      </c>
      <c r="M628">
        <v>3</v>
      </c>
      <c r="N628">
        <v>4</v>
      </c>
      <c r="O628">
        <v>1</v>
      </c>
      <c r="P628">
        <v>28.6</v>
      </c>
      <c r="Q628">
        <v>0.109409190371991</v>
      </c>
      <c r="R628">
        <v>3</v>
      </c>
      <c r="S628" t="s">
        <v>21</v>
      </c>
    </row>
    <row r="629" spans="1:19" x14ac:dyDescent="0.25">
      <c r="A629" t="s">
        <v>447</v>
      </c>
      <c r="B629">
        <v>4</v>
      </c>
      <c r="C629" t="s">
        <v>33</v>
      </c>
      <c r="D629" t="s">
        <v>39</v>
      </c>
      <c r="E629" t="s">
        <v>40</v>
      </c>
      <c r="F629" t="s">
        <v>41</v>
      </c>
      <c r="G629" t="s">
        <v>82</v>
      </c>
      <c r="H629" t="s">
        <v>1568</v>
      </c>
      <c r="I629" t="s">
        <v>83</v>
      </c>
      <c r="L629" t="s">
        <v>447</v>
      </c>
      <c r="M629">
        <v>1557</v>
      </c>
      <c r="N629">
        <v>1564</v>
      </c>
      <c r="O629">
        <v>124</v>
      </c>
      <c r="P629">
        <v>0.4</v>
      </c>
      <c r="Q629">
        <v>13.5667396061269</v>
      </c>
      <c r="R629">
        <v>3</v>
      </c>
      <c r="S629" t="s">
        <v>21</v>
      </c>
    </row>
    <row r="630" spans="1:19" x14ac:dyDescent="0.25">
      <c r="A630" t="s">
        <v>1574</v>
      </c>
      <c r="B630">
        <v>746</v>
      </c>
      <c r="C630" t="s">
        <v>33</v>
      </c>
      <c r="D630" t="s">
        <v>39</v>
      </c>
      <c r="E630" t="s">
        <v>40</v>
      </c>
      <c r="F630" t="s">
        <v>41</v>
      </c>
      <c r="G630" t="s">
        <v>82</v>
      </c>
      <c r="H630" t="s">
        <v>1568</v>
      </c>
      <c r="I630" t="s">
        <v>83</v>
      </c>
      <c r="L630" t="s">
        <v>1574</v>
      </c>
      <c r="M630">
        <v>29</v>
      </c>
      <c r="N630">
        <v>29</v>
      </c>
      <c r="O630">
        <v>4</v>
      </c>
      <c r="P630">
        <v>0</v>
      </c>
      <c r="Q630">
        <v>0.43763676148796499</v>
      </c>
      <c r="R630">
        <v>3</v>
      </c>
      <c r="S630" t="s">
        <v>21</v>
      </c>
    </row>
    <row r="631" spans="1:19" x14ac:dyDescent="0.25">
      <c r="A631" t="s">
        <v>1575</v>
      </c>
      <c r="B631">
        <v>239</v>
      </c>
      <c r="C631" t="s">
        <v>33</v>
      </c>
      <c r="D631" t="s">
        <v>39</v>
      </c>
      <c r="E631" t="s">
        <v>40</v>
      </c>
      <c r="F631" t="s">
        <v>41</v>
      </c>
      <c r="G631" t="s">
        <v>82</v>
      </c>
      <c r="H631" t="s">
        <v>1568</v>
      </c>
      <c r="I631" t="s">
        <v>83</v>
      </c>
      <c r="L631" t="s">
        <v>1575</v>
      </c>
      <c r="M631">
        <v>295</v>
      </c>
      <c r="N631">
        <v>242</v>
      </c>
      <c r="O631">
        <v>45</v>
      </c>
      <c r="P631">
        <v>19.7</v>
      </c>
      <c r="Q631">
        <v>4.9234135667396099</v>
      </c>
      <c r="R631">
        <v>3</v>
      </c>
      <c r="S631" t="s">
        <v>21</v>
      </c>
    </row>
    <row r="632" spans="1:19" x14ac:dyDescent="0.25">
      <c r="A632" t="s">
        <v>395</v>
      </c>
      <c r="B632">
        <v>49</v>
      </c>
      <c r="C632" t="s">
        <v>33</v>
      </c>
      <c r="D632" t="s">
        <v>39</v>
      </c>
      <c r="E632" t="s">
        <v>40</v>
      </c>
      <c r="F632" t="s">
        <v>41</v>
      </c>
      <c r="G632" t="s">
        <v>82</v>
      </c>
      <c r="H632" t="s">
        <v>1568</v>
      </c>
      <c r="I632" t="s">
        <v>83</v>
      </c>
      <c r="L632" t="s">
        <v>395</v>
      </c>
      <c r="M632">
        <v>25</v>
      </c>
      <c r="N632">
        <v>109</v>
      </c>
      <c r="O632">
        <v>16</v>
      </c>
      <c r="P632">
        <v>125.4</v>
      </c>
      <c r="Q632">
        <v>1.7505470459518599</v>
      </c>
      <c r="R632">
        <v>5</v>
      </c>
      <c r="S632" t="s">
        <v>21</v>
      </c>
    </row>
    <row r="633" spans="1:19" x14ac:dyDescent="0.25">
      <c r="A633" t="s">
        <v>1576</v>
      </c>
      <c r="B633">
        <v>659</v>
      </c>
      <c r="C633" t="s">
        <v>33</v>
      </c>
      <c r="D633" t="s">
        <v>39</v>
      </c>
      <c r="E633" t="s">
        <v>40</v>
      </c>
      <c r="F633" t="s">
        <v>41</v>
      </c>
      <c r="G633" t="s">
        <v>82</v>
      </c>
      <c r="H633" t="s">
        <v>1568</v>
      </c>
      <c r="I633" t="s">
        <v>83</v>
      </c>
      <c r="L633" t="s">
        <v>1576</v>
      </c>
      <c r="M633">
        <v>2</v>
      </c>
      <c r="N633">
        <v>4</v>
      </c>
      <c r="O633">
        <v>3</v>
      </c>
      <c r="P633">
        <v>66.7</v>
      </c>
      <c r="Q633">
        <v>0.328227571115974</v>
      </c>
      <c r="R633">
        <v>4</v>
      </c>
      <c r="S633" t="s">
        <v>21</v>
      </c>
    </row>
    <row r="634" spans="1:19" x14ac:dyDescent="0.25">
      <c r="A634" t="s">
        <v>170</v>
      </c>
      <c r="B634">
        <v>237</v>
      </c>
      <c r="C634" t="s">
        <v>33</v>
      </c>
      <c r="D634" t="s">
        <v>39</v>
      </c>
      <c r="E634" t="s">
        <v>40</v>
      </c>
      <c r="F634" t="s">
        <v>41</v>
      </c>
      <c r="G634" t="s">
        <v>82</v>
      </c>
      <c r="H634" t="s">
        <v>1568</v>
      </c>
      <c r="I634" t="s">
        <v>83</v>
      </c>
      <c r="L634" t="s">
        <v>170</v>
      </c>
      <c r="M634">
        <v>451</v>
      </c>
      <c r="N634">
        <v>508</v>
      </c>
      <c r="O634">
        <v>46</v>
      </c>
      <c r="P634">
        <v>11.9</v>
      </c>
      <c r="Q634">
        <v>5.0328227571116004</v>
      </c>
      <c r="R634">
        <v>3</v>
      </c>
      <c r="S634" t="s">
        <v>21</v>
      </c>
    </row>
    <row r="635" spans="1:19" x14ac:dyDescent="0.25">
      <c r="A635" t="s">
        <v>1577</v>
      </c>
      <c r="B635">
        <v>299</v>
      </c>
      <c r="C635" t="s">
        <v>33</v>
      </c>
      <c r="D635" t="s">
        <v>39</v>
      </c>
      <c r="E635" t="s">
        <v>40</v>
      </c>
      <c r="F635" t="s">
        <v>41</v>
      </c>
      <c r="G635" t="s">
        <v>82</v>
      </c>
      <c r="H635" t="s">
        <v>1568</v>
      </c>
      <c r="I635" t="s">
        <v>83</v>
      </c>
      <c r="L635" t="s">
        <v>1577</v>
      </c>
      <c r="M635">
        <v>0</v>
      </c>
      <c r="N635">
        <v>4</v>
      </c>
      <c r="O635">
        <v>2</v>
      </c>
      <c r="P635">
        <v>200</v>
      </c>
      <c r="Q635">
        <v>0.21881838074398199</v>
      </c>
      <c r="R635">
        <v>5</v>
      </c>
      <c r="S635" t="s">
        <v>21</v>
      </c>
    </row>
    <row r="636" spans="1:19" x14ac:dyDescent="0.25">
      <c r="A636" t="s">
        <v>561</v>
      </c>
      <c r="B636">
        <v>368</v>
      </c>
      <c r="C636" t="s">
        <v>33</v>
      </c>
      <c r="D636" t="s">
        <v>39</v>
      </c>
      <c r="E636" t="s">
        <v>40</v>
      </c>
      <c r="F636" t="s">
        <v>41</v>
      </c>
      <c r="G636" t="s">
        <v>82</v>
      </c>
      <c r="H636" t="s">
        <v>1568</v>
      </c>
      <c r="I636" t="s">
        <v>83</v>
      </c>
      <c r="L636" t="s">
        <v>561</v>
      </c>
      <c r="M636">
        <v>388</v>
      </c>
      <c r="N636">
        <v>377</v>
      </c>
      <c r="O636">
        <v>23</v>
      </c>
      <c r="P636">
        <v>2.9</v>
      </c>
      <c r="Q636">
        <v>2.5164113785558002</v>
      </c>
      <c r="R636">
        <v>3</v>
      </c>
      <c r="S636" t="s">
        <v>21</v>
      </c>
    </row>
    <row r="637" spans="1:19" x14ac:dyDescent="0.25">
      <c r="A637" t="s">
        <v>1578</v>
      </c>
      <c r="B637">
        <v>607</v>
      </c>
      <c r="C637" t="s">
        <v>33</v>
      </c>
      <c r="D637" t="s">
        <v>39</v>
      </c>
      <c r="E637" t="s">
        <v>40</v>
      </c>
      <c r="F637" t="s">
        <v>41</v>
      </c>
      <c r="G637" t="s">
        <v>82</v>
      </c>
      <c r="H637" t="s">
        <v>1568</v>
      </c>
      <c r="I637" t="s">
        <v>83</v>
      </c>
      <c r="L637" t="s">
        <v>1578</v>
      </c>
      <c r="M637">
        <v>41</v>
      </c>
      <c r="N637">
        <v>33</v>
      </c>
      <c r="O637">
        <v>8</v>
      </c>
      <c r="P637">
        <v>21.6</v>
      </c>
      <c r="Q637">
        <v>0.87527352297592997</v>
      </c>
      <c r="R637">
        <v>3</v>
      </c>
      <c r="S637" t="s">
        <v>21</v>
      </c>
    </row>
    <row r="638" spans="1:19" x14ac:dyDescent="0.25">
      <c r="A638" t="s">
        <v>1579</v>
      </c>
      <c r="B638">
        <v>747</v>
      </c>
      <c r="C638" t="s">
        <v>33</v>
      </c>
      <c r="D638" t="s">
        <v>39</v>
      </c>
      <c r="E638" t="s">
        <v>40</v>
      </c>
      <c r="F638" t="s">
        <v>41</v>
      </c>
      <c r="G638" t="s">
        <v>82</v>
      </c>
      <c r="H638" t="s">
        <v>1568</v>
      </c>
      <c r="I638" t="s">
        <v>83</v>
      </c>
      <c r="L638" t="s">
        <v>1579</v>
      </c>
      <c r="M638">
        <v>12</v>
      </c>
      <c r="N638">
        <v>7</v>
      </c>
      <c r="O638">
        <v>4</v>
      </c>
      <c r="P638">
        <v>52.6</v>
      </c>
      <c r="Q638">
        <v>0.43763676148796499</v>
      </c>
      <c r="R638">
        <v>3</v>
      </c>
      <c r="S638" t="s">
        <v>21</v>
      </c>
    </row>
    <row r="639" spans="1:19" x14ac:dyDescent="0.25">
      <c r="A639" t="s">
        <v>448</v>
      </c>
      <c r="B639">
        <v>470</v>
      </c>
      <c r="C639" t="s">
        <v>33</v>
      </c>
      <c r="D639" t="s">
        <v>39</v>
      </c>
      <c r="E639" t="s">
        <v>40</v>
      </c>
      <c r="F639" t="s">
        <v>41</v>
      </c>
      <c r="G639" t="s">
        <v>82</v>
      </c>
      <c r="H639" t="s">
        <v>1568</v>
      </c>
      <c r="I639" t="s">
        <v>83</v>
      </c>
      <c r="L639" t="s">
        <v>448</v>
      </c>
      <c r="M639">
        <v>67</v>
      </c>
      <c r="N639">
        <v>65</v>
      </c>
      <c r="O639">
        <v>15</v>
      </c>
      <c r="P639">
        <v>3</v>
      </c>
      <c r="Q639">
        <v>1.6411378555798699</v>
      </c>
      <c r="R639">
        <v>3</v>
      </c>
      <c r="S639" t="s">
        <v>21</v>
      </c>
    </row>
    <row r="640" spans="1:19" x14ac:dyDescent="0.25">
      <c r="A640" t="s">
        <v>1580</v>
      </c>
      <c r="B640">
        <v>448</v>
      </c>
      <c r="C640" t="s">
        <v>33</v>
      </c>
      <c r="D640" t="s">
        <v>39</v>
      </c>
      <c r="E640" t="s">
        <v>40</v>
      </c>
      <c r="F640" t="s">
        <v>41</v>
      </c>
      <c r="G640" t="s">
        <v>82</v>
      </c>
      <c r="H640" t="s">
        <v>1568</v>
      </c>
      <c r="I640" t="s">
        <v>83</v>
      </c>
      <c r="L640" t="s">
        <v>1580</v>
      </c>
      <c r="M640">
        <v>127</v>
      </c>
      <c r="N640">
        <v>132</v>
      </c>
      <c r="O640">
        <v>16</v>
      </c>
      <c r="P640">
        <v>3.9</v>
      </c>
      <c r="Q640">
        <v>1.7505470459518599</v>
      </c>
      <c r="R640">
        <v>3</v>
      </c>
      <c r="S640" t="s">
        <v>21</v>
      </c>
    </row>
    <row r="641" spans="1:19" x14ac:dyDescent="0.25">
      <c r="A641" t="s">
        <v>1581</v>
      </c>
      <c r="B641">
        <v>248</v>
      </c>
      <c r="C641" t="s">
        <v>33</v>
      </c>
      <c r="D641" t="s">
        <v>39</v>
      </c>
      <c r="E641" t="s">
        <v>40</v>
      </c>
      <c r="F641" t="s">
        <v>41</v>
      </c>
      <c r="G641" t="s">
        <v>82</v>
      </c>
      <c r="H641" t="s">
        <v>1568</v>
      </c>
      <c r="I641" t="s">
        <v>83</v>
      </c>
      <c r="L641" t="s">
        <v>1581</v>
      </c>
      <c r="M641">
        <v>245</v>
      </c>
      <c r="N641">
        <v>286</v>
      </c>
      <c r="O641">
        <v>42</v>
      </c>
      <c r="P641">
        <v>15.4</v>
      </c>
      <c r="Q641">
        <v>4.5951859956236296</v>
      </c>
      <c r="R641">
        <v>3</v>
      </c>
      <c r="S641" t="s">
        <v>21</v>
      </c>
    </row>
    <row r="642" spans="1:19" x14ac:dyDescent="0.25">
      <c r="A642" t="s">
        <v>1582</v>
      </c>
      <c r="B642">
        <v>177</v>
      </c>
      <c r="C642" t="s">
        <v>33</v>
      </c>
      <c r="D642" t="s">
        <v>39</v>
      </c>
      <c r="E642" t="s">
        <v>40</v>
      </c>
      <c r="F642" t="s">
        <v>41</v>
      </c>
      <c r="G642" t="s">
        <v>82</v>
      </c>
      <c r="H642" t="s">
        <v>1568</v>
      </c>
      <c r="I642" t="s">
        <v>83</v>
      </c>
      <c r="L642" t="s">
        <v>1582</v>
      </c>
      <c r="M642">
        <v>252</v>
      </c>
      <c r="N642">
        <v>259</v>
      </c>
      <c r="O642">
        <v>60</v>
      </c>
      <c r="P642">
        <v>2.7</v>
      </c>
      <c r="Q642">
        <v>6.5645514223194699</v>
      </c>
      <c r="R642">
        <v>3</v>
      </c>
      <c r="S642" t="s">
        <v>21</v>
      </c>
    </row>
    <row r="643" spans="1:19" x14ac:dyDescent="0.25">
      <c r="A643" t="s">
        <v>1583</v>
      </c>
      <c r="B643">
        <v>874</v>
      </c>
      <c r="C643" t="s">
        <v>33</v>
      </c>
      <c r="D643" t="s">
        <v>39</v>
      </c>
      <c r="E643" t="s">
        <v>40</v>
      </c>
      <c r="F643" t="s">
        <v>41</v>
      </c>
      <c r="G643" t="s">
        <v>82</v>
      </c>
      <c r="H643" t="s">
        <v>1568</v>
      </c>
      <c r="I643" t="s">
        <v>83</v>
      </c>
      <c r="L643" t="s">
        <v>1583</v>
      </c>
      <c r="M643">
        <v>5</v>
      </c>
      <c r="N643">
        <v>3</v>
      </c>
      <c r="O643">
        <v>2</v>
      </c>
      <c r="P643">
        <v>50</v>
      </c>
      <c r="Q643">
        <v>0.21881838074398199</v>
      </c>
      <c r="R643">
        <v>3</v>
      </c>
      <c r="S643" t="s">
        <v>21</v>
      </c>
    </row>
    <row r="644" spans="1:19" x14ac:dyDescent="0.25">
      <c r="A644" t="s">
        <v>1584</v>
      </c>
      <c r="B644">
        <v>375</v>
      </c>
      <c r="C644" t="s">
        <v>33</v>
      </c>
      <c r="D644" t="s">
        <v>39</v>
      </c>
      <c r="E644" t="s">
        <v>40</v>
      </c>
      <c r="F644" t="s">
        <v>41</v>
      </c>
      <c r="G644" t="s">
        <v>82</v>
      </c>
      <c r="H644" t="s">
        <v>1568</v>
      </c>
      <c r="I644" t="s">
        <v>83</v>
      </c>
      <c r="L644" t="s">
        <v>1584</v>
      </c>
      <c r="M644">
        <v>720</v>
      </c>
      <c r="N644">
        <v>711</v>
      </c>
      <c r="O644">
        <v>22</v>
      </c>
      <c r="P644">
        <v>1.3</v>
      </c>
      <c r="Q644">
        <v>2.4070021881838102</v>
      </c>
      <c r="R644">
        <v>3</v>
      </c>
      <c r="S644" t="s">
        <v>21</v>
      </c>
    </row>
    <row r="645" spans="1:19" x14ac:dyDescent="0.25">
      <c r="A645" t="s">
        <v>1585</v>
      </c>
      <c r="B645">
        <v>755</v>
      </c>
      <c r="C645" t="s">
        <v>33</v>
      </c>
      <c r="D645" t="s">
        <v>39</v>
      </c>
      <c r="E645" t="s">
        <v>40</v>
      </c>
      <c r="F645" t="s">
        <v>41</v>
      </c>
      <c r="G645" t="s">
        <v>82</v>
      </c>
      <c r="H645" t="s">
        <v>1568</v>
      </c>
      <c r="I645" t="s">
        <v>83</v>
      </c>
      <c r="L645" t="s">
        <v>1585</v>
      </c>
      <c r="M645">
        <v>1</v>
      </c>
      <c r="N645">
        <v>0</v>
      </c>
      <c r="O645">
        <v>1</v>
      </c>
      <c r="P645">
        <v>200</v>
      </c>
      <c r="Q645">
        <v>0.109409190371991</v>
      </c>
      <c r="R645">
        <v>5</v>
      </c>
      <c r="S645" t="s">
        <v>21</v>
      </c>
    </row>
    <row r="646" spans="1:19" x14ac:dyDescent="0.25">
      <c r="A646" t="s">
        <v>94</v>
      </c>
      <c r="B646">
        <v>300</v>
      </c>
      <c r="C646" t="s">
        <v>33</v>
      </c>
      <c r="D646" t="s">
        <v>39</v>
      </c>
      <c r="E646" t="s">
        <v>40</v>
      </c>
      <c r="F646" t="s">
        <v>41</v>
      </c>
      <c r="G646" t="s">
        <v>82</v>
      </c>
      <c r="H646" t="s">
        <v>1568</v>
      </c>
      <c r="I646" t="s">
        <v>94</v>
      </c>
      <c r="M646">
        <v>1365</v>
      </c>
      <c r="N646">
        <v>1226</v>
      </c>
      <c r="O646">
        <v>203</v>
      </c>
      <c r="P646">
        <v>10.7</v>
      </c>
      <c r="Q646">
        <v>22.210065645514199</v>
      </c>
      <c r="R646">
        <v>2</v>
      </c>
      <c r="S646" t="s">
        <v>19</v>
      </c>
    </row>
    <row r="647" spans="1:19" x14ac:dyDescent="0.25">
      <c r="A647" t="s">
        <v>171</v>
      </c>
      <c r="B647">
        <v>962</v>
      </c>
      <c r="C647" t="s">
        <v>33</v>
      </c>
      <c r="D647" t="s">
        <v>39</v>
      </c>
      <c r="E647" t="s">
        <v>40</v>
      </c>
      <c r="F647" t="s">
        <v>41</v>
      </c>
      <c r="G647" t="s">
        <v>82</v>
      </c>
      <c r="H647" t="s">
        <v>1568</v>
      </c>
      <c r="I647" t="s">
        <v>94</v>
      </c>
      <c r="L647" t="s">
        <v>171</v>
      </c>
      <c r="M647">
        <v>1</v>
      </c>
      <c r="N647">
        <v>1</v>
      </c>
      <c r="O647">
        <v>1</v>
      </c>
      <c r="P647">
        <v>0</v>
      </c>
      <c r="Q647">
        <v>0.109409190371991</v>
      </c>
      <c r="R647">
        <v>3</v>
      </c>
      <c r="S647" t="s">
        <v>21</v>
      </c>
    </row>
    <row r="648" spans="1:19" x14ac:dyDescent="0.25">
      <c r="A648" t="s">
        <v>93</v>
      </c>
      <c r="B648">
        <v>343</v>
      </c>
      <c r="C648" t="s">
        <v>33</v>
      </c>
      <c r="D648" t="s">
        <v>39</v>
      </c>
      <c r="E648" t="s">
        <v>40</v>
      </c>
      <c r="F648" t="s">
        <v>41</v>
      </c>
      <c r="G648" t="s">
        <v>82</v>
      </c>
      <c r="H648" t="s">
        <v>1568</v>
      </c>
      <c r="I648" t="s">
        <v>94</v>
      </c>
      <c r="L648" t="s">
        <v>93</v>
      </c>
      <c r="M648">
        <v>325</v>
      </c>
      <c r="N648">
        <v>331</v>
      </c>
      <c r="O648">
        <v>27</v>
      </c>
      <c r="P648">
        <v>1.8</v>
      </c>
      <c r="Q648">
        <v>2.9540481400437599</v>
      </c>
      <c r="R648">
        <v>3</v>
      </c>
      <c r="S648" t="s">
        <v>21</v>
      </c>
    </row>
    <row r="649" spans="1:19" x14ac:dyDescent="0.25">
      <c r="A649" t="s">
        <v>97</v>
      </c>
      <c r="B649">
        <v>603</v>
      </c>
      <c r="C649" t="s">
        <v>33</v>
      </c>
      <c r="D649" t="s">
        <v>39</v>
      </c>
      <c r="E649" t="s">
        <v>40</v>
      </c>
      <c r="F649" t="s">
        <v>41</v>
      </c>
      <c r="G649" t="s">
        <v>82</v>
      </c>
      <c r="H649" t="s">
        <v>1568</v>
      </c>
      <c r="I649" t="s">
        <v>94</v>
      </c>
      <c r="L649" t="s">
        <v>97</v>
      </c>
      <c r="M649">
        <v>12</v>
      </c>
      <c r="N649">
        <v>5</v>
      </c>
      <c r="O649">
        <v>3</v>
      </c>
      <c r="P649">
        <v>82.4</v>
      </c>
      <c r="Q649">
        <v>0.328227571115974</v>
      </c>
      <c r="R649">
        <v>4</v>
      </c>
      <c r="S649" t="s">
        <v>21</v>
      </c>
    </row>
    <row r="650" spans="1:19" x14ac:dyDescent="0.25">
      <c r="A650" t="s">
        <v>99</v>
      </c>
      <c r="B650">
        <v>116</v>
      </c>
      <c r="C650" t="s">
        <v>33</v>
      </c>
      <c r="D650" t="s">
        <v>39</v>
      </c>
      <c r="E650" t="s">
        <v>40</v>
      </c>
      <c r="F650" t="s">
        <v>41</v>
      </c>
      <c r="G650" t="s">
        <v>82</v>
      </c>
      <c r="H650" t="s">
        <v>1568</v>
      </c>
      <c r="I650" t="s">
        <v>94</v>
      </c>
      <c r="L650" t="s">
        <v>99</v>
      </c>
      <c r="M650">
        <v>859</v>
      </c>
      <c r="N650">
        <v>857</v>
      </c>
      <c r="O650">
        <v>82</v>
      </c>
      <c r="P650">
        <v>0.2</v>
      </c>
      <c r="Q650">
        <v>8.97155361050328</v>
      </c>
      <c r="R650">
        <v>3</v>
      </c>
      <c r="S650" t="s">
        <v>21</v>
      </c>
    </row>
    <row r="651" spans="1:19" x14ac:dyDescent="0.25">
      <c r="A651" t="s">
        <v>1084</v>
      </c>
      <c r="B651">
        <v>581</v>
      </c>
      <c r="C651" t="s">
        <v>33</v>
      </c>
      <c r="D651" t="s">
        <v>39</v>
      </c>
      <c r="E651" t="s">
        <v>40</v>
      </c>
      <c r="F651" t="s">
        <v>41</v>
      </c>
      <c r="G651" t="s">
        <v>82</v>
      </c>
      <c r="H651" t="s">
        <v>1568</v>
      </c>
      <c r="I651" t="s">
        <v>94</v>
      </c>
      <c r="L651" t="s">
        <v>1084</v>
      </c>
      <c r="M651">
        <v>87</v>
      </c>
      <c r="N651">
        <v>78</v>
      </c>
      <c r="O651">
        <v>9</v>
      </c>
      <c r="P651">
        <v>10.9</v>
      </c>
      <c r="Q651">
        <v>0.98468271334792101</v>
      </c>
      <c r="R651">
        <v>3</v>
      </c>
      <c r="S651" t="s">
        <v>21</v>
      </c>
    </row>
    <row r="652" spans="1:19" x14ac:dyDescent="0.25">
      <c r="A652" t="s">
        <v>100</v>
      </c>
      <c r="B652">
        <v>881</v>
      </c>
      <c r="C652" t="s">
        <v>33</v>
      </c>
      <c r="D652" t="s">
        <v>39</v>
      </c>
      <c r="E652" t="s">
        <v>40</v>
      </c>
      <c r="F652" t="s">
        <v>41</v>
      </c>
      <c r="G652" t="s">
        <v>82</v>
      </c>
      <c r="H652" t="s">
        <v>1568</v>
      </c>
      <c r="I652" t="s">
        <v>94</v>
      </c>
      <c r="L652" t="s">
        <v>100</v>
      </c>
      <c r="M652">
        <v>10</v>
      </c>
      <c r="N652">
        <v>10</v>
      </c>
      <c r="O652">
        <v>2</v>
      </c>
      <c r="P652">
        <v>0</v>
      </c>
      <c r="Q652">
        <v>0.21881838074398199</v>
      </c>
      <c r="R652">
        <v>3</v>
      </c>
      <c r="S652" t="s">
        <v>21</v>
      </c>
    </row>
    <row r="653" spans="1:19" x14ac:dyDescent="0.25">
      <c r="A653" t="s">
        <v>482</v>
      </c>
      <c r="B653">
        <v>216</v>
      </c>
      <c r="C653" t="s">
        <v>33</v>
      </c>
      <c r="D653" t="s">
        <v>39</v>
      </c>
      <c r="E653" t="s">
        <v>40</v>
      </c>
      <c r="F653" t="s">
        <v>41</v>
      </c>
      <c r="G653" t="s">
        <v>82</v>
      </c>
      <c r="H653" t="s">
        <v>1568</v>
      </c>
      <c r="I653" t="s">
        <v>94</v>
      </c>
      <c r="L653" t="s">
        <v>482</v>
      </c>
      <c r="M653">
        <v>428</v>
      </c>
      <c r="N653">
        <v>464</v>
      </c>
      <c r="O653">
        <v>50</v>
      </c>
      <c r="P653">
        <v>8.1</v>
      </c>
      <c r="Q653">
        <v>5.4704595185995597</v>
      </c>
      <c r="R653">
        <v>3</v>
      </c>
      <c r="S653" t="s">
        <v>21</v>
      </c>
    </row>
    <row r="654" spans="1:19" x14ac:dyDescent="0.25">
      <c r="A654" t="s">
        <v>1586</v>
      </c>
      <c r="B654">
        <v>53</v>
      </c>
      <c r="C654" t="s">
        <v>33</v>
      </c>
      <c r="D654" t="s">
        <v>39</v>
      </c>
      <c r="E654" t="s">
        <v>40</v>
      </c>
      <c r="F654" t="s">
        <v>41</v>
      </c>
      <c r="G654" t="s">
        <v>82</v>
      </c>
      <c r="H654" t="s">
        <v>1568</v>
      </c>
      <c r="I654" t="s">
        <v>94</v>
      </c>
      <c r="L654" t="s">
        <v>1586</v>
      </c>
      <c r="M654">
        <v>6</v>
      </c>
      <c r="N654">
        <v>137</v>
      </c>
      <c r="O654">
        <v>13</v>
      </c>
      <c r="P654">
        <v>183.2</v>
      </c>
      <c r="Q654">
        <v>1.4223194748358901</v>
      </c>
      <c r="R654">
        <v>5</v>
      </c>
      <c r="S654" t="s">
        <v>21</v>
      </c>
    </row>
    <row r="655" spans="1:19" x14ac:dyDescent="0.25">
      <c r="A655" t="s">
        <v>1090</v>
      </c>
      <c r="B655">
        <v>369</v>
      </c>
      <c r="C655" t="s">
        <v>33</v>
      </c>
      <c r="D655" t="s">
        <v>39</v>
      </c>
      <c r="E655" t="s">
        <v>40</v>
      </c>
      <c r="F655" t="s">
        <v>41</v>
      </c>
      <c r="G655" t="s">
        <v>82</v>
      </c>
      <c r="H655" t="s">
        <v>1568</v>
      </c>
      <c r="I655" t="s">
        <v>94</v>
      </c>
      <c r="L655" t="s">
        <v>1090</v>
      </c>
      <c r="M655">
        <v>1377</v>
      </c>
      <c r="N655">
        <v>1319</v>
      </c>
      <c r="O655">
        <v>180</v>
      </c>
      <c r="P655">
        <v>4.3</v>
      </c>
      <c r="Q655">
        <v>19.693654266958401</v>
      </c>
      <c r="R655">
        <v>2</v>
      </c>
      <c r="S655" t="s">
        <v>21</v>
      </c>
    </row>
    <row r="656" spans="1:19" x14ac:dyDescent="0.25">
      <c r="A656" t="s">
        <v>1587</v>
      </c>
      <c r="B656">
        <v>190</v>
      </c>
      <c r="C656" t="s">
        <v>33</v>
      </c>
      <c r="D656" t="s">
        <v>39</v>
      </c>
      <c r="E656" t="s">
        <v>40</v>
      </c>
      <c r="F656" t="s">
        <v>41</v>
      </c>
      <c r="G656" t="s">
        <v>82</v>
      </c>
      <c r="H656" t="s">
        <v>1568</v>
      </c>
      <c r="I656" t="s">
        <v>94</v>
      </c>
      <c r="L656" t="s">
        <v>1587</v>
      </c>
      <c r="M656">
        <v>104</v>
      </c>
      <c r="N656">
        <v>4</v>
      </c>
      <c r="O656">
        <v>3</v>
      </c>
      <c r="P656">
        <v>185.2</v>
      </c>
      <c r="Q656">
        <v>0.328227571115974</v>
      </c>
      <c r="R656">
        <v>5</v>
      </c>
      <c r="S656" t="s">
        <v>21</v>
      </c>
    </row>
    <row r="657" spans="1:19" x14ac:dyDescent="0.25">
      <c r="A657" t="s">
        <v>101</v>
      </c>
      <c r="B657">
        <v>424</v>
      </c>
      <c r="C657" t="s">
        <v>33</v>
      </c>
      <c r="D657" t="s">
        <v>39</v>
      </c>
      <c r="E657" t="s">
        <v>40</v>
      </c>
      <c r="F657" t="s">
        <v>41</v>
      </c>
      <c r="G657" t="s">
        <v>82</v>
      </c>
      <c r="H657" t="s">
        <v>1568</v>
      </c>
      <c r="I657" t="s">
        <v>94</v>
      </c>
      <c r="L657" t="s">
        <v>101</v>
      </c>
      <c r="M657">
        <v>165</v>
      </c>
      <c r="N657">
        <v>147</v>
      </c>
      <c r="O657">
        <v>18</v>
      </c>
      <c r="P657">
        <v>11.5</v>
      </c>
      <c r="Q657">
        <v>1.96936542669584</v>
      </c>
      <c r="R657">
        <v>3</v>
      </c>
      <c r="S657" t="s">
        <v>21</v>
      </c>
    </row>
    <row r="658" spans="1:19" x14ac:dyDescent="0.25">
      <c r="A658" t="s">
        <v>1588</v>
      </c>
      <c r="B658">
        <v>51</v>
      </c>
      <c r="C658" t="s">
        <v>33</v>
      </c>
      <c r="D658" t="s">
        <v>39</v>
      </c>
      <c r="E658" t="s">
        <v>40</v>
      </c>
      <c r="F658" t="s">
        <v>41</v>
      </c>
      <c r="G658" t="s">
        <v>82</v>
      </c>
      <c r="H658" t="s">
        <v>1568</v>
      </c>
      <c r="I658" t="s">
        <v>94</v>
      </c>
      <c r="L658" t="s">
        <v>1588</v>
      </c>
      <c r="M658">
        <v>480</v>
      </c>
      <c r="N658">
        <v>416</v>
      </c>
      <c r="O658">
        <v>103</v>
      </c>
      <c r="P658">
        <v>14.3</v>
      </c>
      <c r="Q658">
        <v>11.269146608315101</v>
      </c>
      <c r="R658">
        <v>3</v>
      </c>
      <c r="S658" t="s">
        <v>21</v>
      </c>
    </row>
    <row r="659" spans="1:19" x14ac:dyDescent="0.25">
      <c r="A659" t="s">
        <v>1589</v>
      </c>
      <c r="B659">
        <v>20</v>
      </c>
      <c r="C659" t="s">
        <v>33</v>
      </c>
      <c r="D659" t="s">
        <v>39</v>
      </c>
      <c r="E659" t="s">
        <v>40</v>
      </c>
      <c r="F659" t="s">
        <v>41</v>
      </c>
      <c r="G659" t="s">
        <v>82</v>
      </c>
      <c r="H659" t="s">
        <v>1568</v>
      </c>
      <c r="I659" t="s">
        <v>94</v>
      </c>
      <c r="L659" t="s">
        <v>1589</v>
      </c>
      <c r="M659">
        <v>1336</v>
      </c>
      <c r="N659">
        <v>1483</v>
      </c>
      <c r="O659">
        <v>120</v>
      </c>
      <c r="P659">
        <v>10.4</v>
      </c>
      <c r="Q659">
        <v>13.129102844638901</v>
      </c>
      <c r="R659">
        <v>3</v>
      </c>
      <c r="S659" t="s">
        <v>21</v>
      </c>
    </row>
    <row r="660" spans="1:19" x14ac:dyDescent="0.25">
      <c r="A660" t="s">
        <v>1590</v>
      </c>
      <c r="B660">
        <v>778</v>
      </c>
      <c r="C660" t="s">
        <v>33</v>
      </c>
      <c r="D660" t="s">
        <v>39</v>
      </c>
      <c r="E660" t="s">
        <v>40</v>
      </c>
      <c r="F660" t="s">
        <v>41</v>
      </c>
      <c r="G660" t="s">
        <v>82</v>
      </c>
      <c r="H660" t="s">
        <v>1568</v>
      </c>
      <c r="I660" t="s">
        <v>1591</v>
      </c>
      <c r="L660" t="s">
        <v>1590</v>
      </c>
      <c r="M660">
        <v>0</v>
      </c>
      <c r="N660">
        <v>9</v>
      </c>
      <c r="O660">
        <v>1</v>
      </c>
      <c r="P660">
        <v>200</v>
      </c>
      <c r="Q660">
        <v>0.109409190371991</v>
      </c>
      <c r="R660">
        <v>5</v>
      </c>
      <c r="S660" t="s">
        <v>21</v>
      </c>
    </row>
    <row r="661" spans="1:19" x14ac:dyDescent="0.25">
      <c r="A661" t="s">
        <v>1097</v>
      </c>
      <c r="B661">
        <v>42</v>
      </c>
      <c r="C661" t="s">
        <v>33</v>
      </c>
      <c r="D661" t="s">
        <v>39</v>
      </c>
      <c r="E661" t="s">
        <v>40</v>
      </c>
      <c r="F661" t="s">
        <v>41</v>
      </c>
      <c r="G661" t="s">
        <v>82</v>
      </c>
      <c r="H661" t="s">
        <v>1568</v>
      </c>
      <c r="I661" t="s">
        <v>1592</v>
      </c>
      <c r="L661" t="s">
        <v>1097</v>
      </c>
      <c r="M661">
        <v>635</v>
      </c>
      <c r="N661">
        <v>638</v>
      </c>
      <c r="O661">
        <v>105</v>
      </c>
      <c r="P661">
        <v>0.5</v>
      </c>
      <c r="Q661">
        <v>11.487964989059099</v>
      </c>
      <c r="R661">
        <v>3</v>
      </c>
      <c r="S661" t="s">
        <v>21</v>
      </c>
    </row>
    <row r="662" spans="1:19" x14ac:dyDescent="0.25">
      <c r="A662" t="s">
        <v>1593</v>
      </c>
      <c r="B662">
        <v>988</v>
      </c>
      <c r="C662" t="s">
        <v>33</v>
      </c>
      <c r="D662" t="s">
        <v>39</v>
      </c>
      <c r="E662" t="s">
        <v>40</v>
      </c>
      <c r="F662" t="s">
        <v>41</v>
      </c>
      <c r="G662" t="s">
        <v>82</v>
      </c>
      <c r="H662" t="s">
        <v>1568</v>
      </c>
      <c r="I662" t="s">
        <v>1594</v>
      </c>
      <c r="L662" t="s">
        <v>1593</v>
      </c>
      <c r="M662">
        <v>2</v>
      </c>
      <c r="N662">
        <v>1</v>
      </c>
      <c r="O662">
        <v>1</v>
      </c>
      <c r="P662">
        <v>66.7</v>
      </c>
      <c r="Q662">
        <v>0.109409190371991</v>
      </c>
      <c r="R662">
        <v>4</v>
      </c>
      <c r="S662" t="s">
        <v>21</v>
      </c>
    </row>
    <row r="663" spans="1:19" x14ac:dyDescent="0.25">
      <c r="A663" t="s">
        <v>1595</v>
      </c>
      <c r="B663">
        <v>744</v>
      </c>
      <c r="C663" t="s">
        <v>33</v>
      </c>
      <c r="D663" t="s">
        <v>39</v>
      </c>
      <c r="E663" t="s">
        <v>40</v>
      </c>
      <c r="F663" t="s">
        <v>41</v>
      </c>
      <c r="G663" t="s">
        <v>82</v>
      </c>
      <c r="H663" t="s">
        <v>1568</v>
      </c>
      <c r="I663" t="s">
        <v>1595</v>
      </c>
      <c r="M663">
        <v>4</v>
      </c>
      <c r="N663">
        <v>2</v>
      </c>
      <c r="O663">
        <v>2</v>
      </c>
      <c r="P663">
        <v>66.7</v>
      </c>
      <c r="Q663">
        <v>0.21881838074398199</v>
      </c>
      <c r="R663">
        <v>4</v>
      </c>
      <c r="S663" t="s">
        <v>19</v>
      </c>
    </row>
    <row r="664" spans="1:19" x14ac:dyDescent="0.25">
      <c r="A664" t="s">
        <v>1099</v>
      </c>
      <c r="B664">
        <v>87</v>
      </c>
      <c r="C664" t="s">
        <v>33</v>
      </c>
      <c r="D664" t="s">
        <v>39</v>
      </c>
      <c r="E664" t="s">
        <v>40</v>
      </c>
      <c r="F664" t="s">
        <v>41</v>
      </c>
      <c r="G664" t="s">
        <v>82</v>
      </c>
      <c r="H664" t="s">
        <v>1568</v>
      </c>
      <c r="I664" t="s">
        <v>1595</v>
      </c>
      <c r="L664" t="s">
        <v>1099</v>
      </c>
      <c r="M664">
        <v>9</v>
      </c>
      <c r="N664">
        <v>26</v>
      </c>
      <c r="O664">
        <v>8</v>
      </c>
      <c r="P664">
        <v>97.1</v>
      </c>
      <c r="Q664">
        <v>0.87527352297592997</v>
      </c>
      <c r="R664">
        <v>5</v>
      </c>
      <c r="S664" t="s">
        <v>21</v>
      </c>
    </row>
    <row r="665" spans="1:19" x14ac:dyDescent="0.25">
      <c r="A665" t="s">
        <v>1596</v>
      </c>
      <c r="B665">
        <v>885</v>
      </c>
      <c r="C665" t="s">
        <v>33</v>
      </c>
      <c r="D665" t="s">
        <v>39</v>
      </c>
      <c r="E665" t="s">
        <v>40</v>
      </c>
      <c r="F665" t="s">
        <v>41</v>
      </c>
      <c r="G665" t="s">
        <v>720</v>
      </c>
      <c r="I665" t="s">
        <v>1597</v>
      </c>
      <c r="J665" t="s">
        <v>1598</v>
      </c>
      <c r="L665" t="s">
        <v>1596</v>
      </c>
      <c r="M665">
        <v>2</v>
      </c>
      <c r="N665">
        <v>2</v>
      </c>
      <c r="O665">
        <v>2</v>
      </c>
      <c r="P665">
        <v>0</v>
      </c>
      <c r="Q665">
        <v>0.21881838074398199</v>
      </c>
      <c r="R665">
        <v>3</v>
      </c>
      <c r="S665" t="s">
        <v>21</v>
      </c>
    </row>
    <row r="666" spans="1:19" x14ac:dyDescent="0.25">
      <c r="A666" t="s">
        <v>1599</v>
      </c>
      <c r="B666">
        <v>965</v>
      </c>
      <c r="C666" t="s">
        <v>33</v>
      </c>
      <c r="D666" t="s">
        <v>39</v>
      </c>
      <c r="E666" t="s">
        <v>40</v>
      </c>
      <c r="F666" t="s">
        <v>41</v>
      </c>
      <c r="G666" t="s">
        <v>720</v>
      </c>
      <c r="I666" t="s">
        <v>907</v>
      </c>
      <c r="J666" t="s">
        <v>1600</v>
      </c>
      <c r="L666" t="s">
        <v>1599</v>
      </c>
      <c r="M666">
        <v>1</v>
      </c>
      <c r="N666">
        <v>1</v>
      </c>
      <c r="O666">
        <v>1</v>
      </c>
      <c r="P666">
        <v>0</v>
      </c>
      <c r="Q666">
        <v>0.109409190371991</v>
      </c>
      <c r="R666">
        <v>3</v>
      </c>
      <c r="S666" t="s">
        <v>21</v>
      </c>
    </row>
    <row r="667" spans="1:19" x14ac:dyDescent="0.25">
      <c r="A667" t="s">
        <v>1601</v>
      </c>
      <c r="B667">
        <v>666</v>
      </c>
      <c r="C667" t="s">
        <v>33</v>
      </c>
      <c r="D667" t="s">
        <v>39</v>
      </c>
      <c r="E667" t="s">
        <v>40</v>
      </c>
      <c r="F667" t="s">
        <v>41</v>
      </c>
      <c r="G667" t="s">
        <v>720</v>
      </c>
      <c r="I667" t="s">
        <v>1602</v>
      </c>
      <c r="L667" t="s">
        <v>1601</v>
      </c>
      <c r="M667">
        <v>27</v>
      </c>
      <c r="N667">
        <v>23</v>
      </c>
      <c r="O667">
        <v>6</v>
      </c>
      <c r="P667">
        <v>16</v>
      </c>
      <c r="Q667">
        <v>0.65645514223194701</v>
      </c>
      <c r="R667">
        <v>3</v>
      </c>
      <c r="S667" t="s">
        <v>21</v>
      </c>
    </row>
    <row r="668" spans="1:19" x14ac:dyDescent="0.25">
      <c r="A668" t="s">
        <v>1597</v>
      </c>
      <c r="B668">
        <v>41</v>
      </c>
      <c r="C668" t="s">
        <v>33</v>
      </c>
      <c r="D668" t="s">
        <v>39</v>
      </c>
      <c r="E668" t="s">
        <v>40</v>
      </c>
      <c r="F668" t="s">
        <v>41</v>
      </c>
      <c r="G668" t="s">
        <v>720</v>
      </c>
      <c r="H668" t="s">
        <v>1603</v>
      </c>
      <c r="I668" t="s">
        <v>1597</v>
      </c>
      <c r="M668">
        <v>8</v>
      </c>
      <c r="N668">
        <v>4</v>
      </c>
      <c r="O668">
        <v>6</v>
      </c>
      <c r="P668">
        <v>66.7</v>
      </c>
      <c r="Q668">
        <v>0.65645514223194701</v>
      </c>
      <c r="R668">
        <v>4</v>
      </c>
      <c r="S668" t="s">
        <v>19</v>
      </c>
    </row>
    <row r="669" spans="1:19" x14ac:dyDescent="0.25">
      <c r="A669" t="s">
        <v>1061</v>
      </c>
      <c r="B669">
        <v>265</v>
      </c>
      <c r="C669" t="s">
        <v>33</v>
      </c>
      <c r="D669" t="s">
        <v>39</v>
      </c>
      <c r="E669" t="s">
        <v>40</v>
      </c>
      <c r="F669" t="s">
        <v>41</v>
      </c>
      <c r="G669" t="s">
        <v>720</v>
      </c>
      <c r="H669" t="s">
        <v>1603</v>
      </c>
      <c r="I669" t="s">
        <v>1597</v>
      </c>
      <c r="J669" t="s">
        <v>1598</v>
      </c>
      <c r="L669" t="s">
        <v>1061</v>
      </c>
      <c r="M669">
        <v>4</v>
      </c>
      <c r="N669">
        <v>8</v>
      </c>
      <c r="O669">
        <v>6</v>
      </c>
      <c r="P669">
        <v>66.7</v>
      </c>
      <c r="Q669">
        <v>0.65645514223194701</v>
      </c>
      <c r="R669">
        <v>4</v>
      </c>
      <c r="S669" t="s">
        <v>21</v>
      </c>
    </row>
    <row r="670" spans="1:19" x14ac:dyDescent="0.25">
      <c r="A670" t="s">
        <v>908</v>
      </c>
      <c r="B670">
        <v>147</v>
      </c>
      <c r="C670" t="s">
        <v>33</v>
      </c>
      <c r="D670" t="s">
        <v>39</v>
      </c>
      <c r="E670" t="s">
        <v>40</v>
      </c>
      <c r="F670" t="s">
        <v>41</v>
      </c>
      <c r="G670" t="s">
        <v>720</v>
      </c>
      <c r="H670" t="s">
        <v>1603</v>
      </c>
      <c r="I670" t="s">
        <v>908</v>
      </c>
      <c r="M670">
        <v>2427</v>
      </c>
      <c r="N670">
        <v>2437</v>
      </c>
      <c r="O670">
        <v>45</v>
      </c>
      <c r="P670">
        <v>0.4</v>
      </c>
      <c r="Q670">
        <v>4.9234135667396099</v>
      </c>
      <c r="R670">
        <v>3</v>
      </c>
      <c r="S670" t="s">
        <v>19</v>
      </c>
    </row>
    <row r="671" spans="1:19" x14ac:dyDescent="0.25">
      <c r="A671" t="s">
        <v>1604</v>
      </c>
      <c r="B671">
        <v>636</v>
      </c>
      <c r="C671" t="s">
        <v>33</v>
      </c>
      <c r="D671" t="s">
        <v>39</v>
      </c>
      <c r="E671" t="s">
        <v>40</v>
      </c>
      <c r="F671" t="s">
        <v>41</v>
      </c>
      <c r="G671" t="s">
        <v>720</v>
      </c>
      <c r="H671" t="s">
        <v>1603</v>
      </c>
      <c r="I671" t="s">
        <v>908</v>
      </c>
      <c r="J671" t="s">
        <v>940</v>
      </c>
      <c r="L671" t="s">
        <v>1604</v>
      </c>
      <c r="M671">
        <v>14</v>
      </c>
      <c r="N671">
        <v>16</v>
      </c>
      <c r="O671">
        <v>7</v>
      </c>
      <c r="P671">
        <v>13.3</v>
      </c>
      <c r="Q671">
        <v>0.76586433260393905</v>
      </c>
      <c r="R671">
        <v>3</v>
      </c>
      <c r="S671" t="s">
        <v>21</v>
      </c>
    </row>
    <row r="672" spans="1:19" x14ac:dyDescent="0.25">
      <c r="A672" t="s">
        <v>910</v>
      </c>
      <c r="B672">
        <v>699</v>
      </c>
      <c r="C672" t="s">
        <v>33</v>
      </c>
      <c r="D672" t="s">
        <v>39</v>
      </c>
      <c r="E672" t="s">
        <v>40</v>
      </c>
      <c r="F672" t="s">
        <v>41</v>
      </c>
      <c r="G672" t="s">
        <v>720</v>
      </c>
      <c r="H672" t="s">
        <v>1603</v>
      </c>
      <c r="I672" t="s">
        <v>908</v>
      </c>
      <c r="J672" t="s">
        <v>940</v>
      </c>
      <c r="L672" t="s">
        <v>910</v>
      </c>
      <c r="M672">
        <v>11</v>
      </c>
      <c r="N672">
        <v>12</v>
      </c>
      <c r="O672">
        <v>5</v>
      </c>
      <c r="P672">
        <v>8.6999999999999993</v>
      </c>
      <c r="Q672">
        <v>0.54704595185995597</v>
      </c>
      <c r="R672">
        <v>3</v>
      </c>
      <c r="S672" t="s">
        <v>21</v>
      </c>
    </row>
    <row r="673" spans="1:19" x14ac:dyDescent="0.25">
      <c r="A673" t="s">
        <v>1605</v>
      </c>
      <c r="B673">
        <v>503</v>
      </c>
      <c r="C673" t="s">
        <v>33</v>
      </c>
      <c r="D673" t="s">
        <v>39</v>
      </c>
      <c r="E673" t="s">
        <v>40</v>
      </c>
      <c r="F673" t="s">
        <v>41</v>
      </c>
      <c r="G673" t="s">
        <v>720</v>
      </c>
      <c r="H673" t="s">
        <v>1603</v>
      </c>
      <c r="I673" t="s">
        <v>908</v>
      </c>
      <c r="J673" t="s">
        <v>940</v>
      </c>
      <c r="L673" t="s">
        <v>1605</v>
      </c>
      <c r="M673">
        <v>255</v>
      </c>
      <c r="N673">
        <v>253</v>
      </c>
      <c r="O673">
        <v>13</v>
      </c>
      <c r="P673">
        <v>0.8</v>
      </c>
      <c r="Q673">
        <v>1.4223194748358901</v>
      </c>
      <c r="R673">
        <v>3</v>
      </c>
      <c r="S673" t="s">
        <v>21</v>
      </c>
    </row>
    <row r="674" spans="1:19" x14ac:dyDescent="0.25">
      <c r="A674" t="s">
        <v>1606</v>
      </c>
      <c r="B674">
        <v>887</v>
      </c>
      <c r="C674" t="s">
        <v>33</v>
      </c>
      <c r="D674" t="s">
        <v>39</v>
      </c>
      <c r="E674" t="s">
        <v>40</v>
      </c>
      <c r="F674" t="s">
        <v>41</v>
      </c>
      <c r="G674" t="s">
        <v>720</v>
      </c>
      <c r="H674" t="s">
        <v>1603</v>
      </c>
      <c r="I674" t="s">
        <v>1607</v>
      </c>
      <c r="J674" t="s">
        <v>1608</v>
      </c>
      <c r="L674" t="s">
        <v>1606</v>
      </c>
      <c r="M674">
        <v>2</v>
      </c>
      <c r="N674">
        <v>1</v>
      </c>
      <c r="O674">
        <v>2</v>
      </c>
      <c r="P674">
        <v>66.7</v>
      </c>
      <c r="Q674">
        <v>0.21881838074398199</v>
      </c>
      <c r="R674">
        <v>4</v>
      </c>
      <c r="S674" t="s">
        <v>21</v>
      </c>
    </row>
    <row r="675" spans="1:19" x14ac:dyDescent="0.25">
      <c r="A675" t="s">
        <v>1609</v>
      </c>
      <c r="B675">
        <v>754</v>
      </c>
      <c r="C675" t="s">
        <v>33</v>
      </c>
      <c r="D675" t="s">
        <v>39</v>
      </c>
      <c r="E675" t="s">
        <v>40</v>
      </c>
      <c r="F675" t="s">
        <v>41</v>
      </c>
      <c r="G675" t="s">
        <v>720</v>
      </c>
      <c r="H675" t="s">
        <v>1603</v>
      </c>
      <c r="I675" t="s">
        <v>1607</v>
      </c>
      <c r="J675" t="s">
        <v>1610</v>
      </c>
      <c r="L675" t="s">
        <v>1609</v>
      </c>
      <c r="M675">
        <v>4</v>
      </c>
      <c r="N675">
        <v>5</v>
      </c>
      <c r="O675">
        <v>4</v>
      </c>
      <c r="P675">
        <v>22.2</v>
      </c>
      <c r="Q675">
        <v>0.43763676148796499</v>
      </c>
      <c r="R675">
        <v>3</v>
      </c>
      <c r="S675" t="s">
        <v>21</v>
      </c>
    </row>
    <row r="676" spans="1:19" x14ac:dyDescent="0.25">
      <c r="A676" t="s">
        <v>1611</v>
      </c>
      <c r="B676">
        <v>700</v>
      </c>
      <c r="C676" t="s">
        <v>33</v>
      </c>
      <c r="D676" t="s">
        <v>39</v>
      </c>
      <c r="E676" t="s">
        <v>40</v>
      </c>
      <c r="F676" t="s">
        <v>41</v>
      </c>
      <c r="G676" t="s">
        <v>720</v>
      </c>
      <c r="H676" t="s">
        <v>1603</v>
      </c>
      <c r="I676" t="s">
        <v>1612</v>
      </c>
      <c r="J676" t="s">
        <v>1613</v>
      </c>
      <c r="L676" t="s">
        <v>1611</v>
      </c>
      <c r="M676">
        <v>7</v>
      </c>
      <c r="N676">
        <v>7</v>
      </c>
      <c r="O676">
        <v>5</v>
      </c>
      <c r="P676">
        <v>0</v>
      </c>
      <c r="Q676">
        <v>0.54704595185995597</v>
      </c>
      <c r="R676">
        <v>3</v>
      </c>
      <c r="S676" t="s">
        <v>21</v>
      </c>
    </row>
    <row r="677" spans="1:19" x14ac:dyDescent="0.25">
      <c r="A677" t="s">
        <v>1614</v>
      </c>
      <c r="B677">
        <v>970</v>
      </c>
      <c r="C677" t="s">
        <v>33</v>
      </c>
      <c r="D677" t="s">
        <v>39</v>
      </c>
      <c r="E677" t="s">
        <v>40</v>
      </c>
      <c r="F677" t="s">
        <v>41</v>
      </c>
      <c r="G677" t="s">
        <v>720</v>
      </c>
      <c r="H677" t="s">
        <v>1603</v>
      </c>
      <c r="I677" t="s">
        <v>1614</v>
      </c>
      <c r="M677">
        <v>2</v>
      </c>
      <c r="N677">
        <v>0</v>
      </c>
      <c r="O677">
        <v>1</v>
      </c>
      <c r="P677">
        <v>200</v>
      </c>
      <c r="Q677">
        <v>0.109409190371991</v>
      </c>
      <c r="R677">
        <v>5</v>
      </c>
      <c r="S677" t="s">
        <v>19</v>
      </c>
    </row>
    <row r="678" spans="1:19" x14ac:dyDescent="0.25">
      <c r="A678" t="s">
        <v>1615</v>
      </c>
      <c r="B678">
        <v>785</v>
      </c>
      <c r="C678" t="s">
        <v>33</v>
      </c>
      <c r="D678" t="s">
        <v>39</v>
      </c>
      <c r="E678" t="s">
        <v>40</v>
      </c>
      <c r="F678" t="s">
        <v>41</v>
      </c>
      <c r="G678" t="s">
        <v>720</v>
      </c>
      <c r="H678" t="s">
        <v>1603</v>
      </c>
      <c r="I678" t="s">
        <v>1614</v>
      </c>
      <c r="J678" t="s">
        <v>1616</v>
      </c>
      <c r="L678" t="s">
        <v>1615</v>
      </c>
      <c r="M678">
        <v>0</v>
      </c>
      <c r="N678">
        <v>2</v>
      </c>
      <c r="O678">
        <v>1</v>
      </c>
      <c r="P678">
        <v>200</v>
      </c>
      <c r="Q678">
        <v>0.109409190371991</v>
      </c>
      <c r="R678">
        <v>5</v>
      </c>
      <c r="S678" t="s">
        <v>21</v>
      </c>
    </row>
    <row r="679" spans="1:19" x14ac:dyDescent="0.25">
      <c r="A679" t="s">
        <v>1617</v>
      </c>
      <c r="B679">
        <v>786</v>
      </c>
      <c r="C679" t="s">
        <v>33</v>
      </c>
      <c r="D679" t="s">
        <v>39</v>
      </c>
      <c r="E679" t="s">
        <v>40</v>
      </c>
      <c r="F679" t="s">
        <v>41</v>
      </c>
      <c r="G679" t="s">
        <v>720</v>
      </c>
      <c r="H679" t="s">
        <v>1603</v>
      </c>
      <c r="I679" t="s">
        <v>1614</v>
      </c>
      <c r="J679" t="s">
        <v>1618</v>
      </c>
      <c r="L679" t="s">
        <v>1617</v>
      </c>
      <c r="M679">
        <v>1</v>
      </c>
      <c r="N679">
        <v>0</v>
      </c>
      <c r="O679">
        <v>1</v>
      </c>
      <c r="P679">
        <v>200</v>
      </c>
      <c r="Q679">
        <v>0.109409190371991</v>
      </c>
      <c r="R679">
        <v>5</v>
      </c>
      <c r="S679" t="s">
        <v>21</v>
      </c>
    </row>
    <row r="680" spans="1:19" x14ac:dyDescent="0.25">
      <c r="A680" t="s">
        <v>333</v>
      </c>
      <c r="B680">
        <v>399</v>
      </c>
      <c r="C680" t="s">
        <v>33</v>
      </c>
      <c r="D680" t="s">
        <v>39</v>
      </c>
      <c r="E680" t="s">
        <v>40</v>
      </c>
      <c r="F680" t="s">
        <v>41</v>
      </c>
      <c r="G680" t="s">
        <v>333</v>
      </c>
      <c r="M680">
        <v>87</v>
      </c>
      <c r="N680">
        <v>46</v>
      </c>
      <c r="O680">
        <v>32</v>
      </c>
      <c r="P680">
        <v>61.7</v>
      </c>
      <c r="Q680">
        <v>3.5010940919037199</v>
      </c>
      <c r="R680">
        <v>4</v>
      </c>
      <c r="S680" t="s">
        <v>18</v>
      </c>
    </row>
    <row r="681" spans="1:19" x14ac:dyDescent="0.25">
      <c r="A681" t="s">
        <v>334</v>
      </c>
      <c r="B681">
        <v>153</v>
      </c>
      <c r="C681" t="s">
        <v>33</v>
      </c>
      <c r="D681" t="s">
        <v>39</v>
      </c>
      <c r="E681" t="s">
        <v>40</v>
      </c>
      <c r="F681" t="s">
        <v>41</v>
      </c>
      <c r="G681" t="s">
        <v>333</v>
      </c>
      <c r="I681" t="s">
        <v>334</v>
      </c>
      <c r="M681">
        <v>5</v>
      </c>
      <c r="N681">
        <v>3</v>
      </c>
      <c r="O681">
        <v>4</v>
      </c>
      <c r="P681">
        <v>50</v>
      </c>
      <c r="Q681">
        <v>0.43763676148796499</v>
      </c>
      <c r="R681">
        <v>3</v>
      </c>
      <c r="S681" t="s">
        <v>19</v>
      </c>
    </row>
    <row r="682" spans="1:19" x14ac:dyDescent="0.25">
      <c r="A682" t="s">
        <v>1619</v>
      </c>
      <c r="B682">
        <v>155</v>
      </c>
      <c r="C682" t="s">
        <v>33</v>
      </c>
      <c r="D682" t="s">
        <v>39</v>
      </c>
      <c r="E682" t="s">
        <v>40</v>
      </c>
      <c r="F682" t="s">
        <v>41</v>
      </c>
      <c r="G682" t="s">
        <v>333</v>
      </c>
      <c r="I682" t="s">
        <v>334</v>
      </c>
      <c r="L682" t="s">
        <v>1619</v>
      </c>
      <c r="M682">
        <v>0</v>
      </c>
      <c r="N682">
        <v>1</v>
      </c>
      <c r="O682">
        <v>1</v>
      </c>
      <c r="P682">
        <v>200</v>
      </c>
      <c r="Q682">
        <v>0.109409190371991</v>
      </c>
      <c r="R682">
        <v>5</v>
      </c>
      <c r="S682" t="s">
        <v>21</v>
      </c>
    </row>
    <row r="683" spans="1:19" x14ac:dyDescent="0.25">
      <c r="A683" t="s">
        <v>1620</v>
      </c>
      <c r="B683">
        <v>204</v>
      </c>
      <c r="C683" t="s">
        <v>33</v>
      </c>
      <c r="D683" t="s">
        <v>39</v>
      </c>
      <c r="E683" t="s">
        <v>40</v>
      </c>
      <c r="F683" t="s">
        <v>41</v>
      </c>
      <c r="G683" t="s">
        <v>333</v>
      </c>
      <c r="I683" t="s">
        <v>334</v>
      </c>
      <c r="J683" t="s">
        <v>941</v>
      </c>
      <c r="K683" t="s">
        <v>1621</v>
      </c>
      <c r="L683" t="s">
        <v>1620</v>
      </c>
      <c r="M683">
        <v>6</v>
      </c>
      <c r="N683">
        <v>26</v>
      </c>
      <c r="O683">
        <v>3</v>
      </c>
      <c r="P683">
        <v>125</v>
      </c>
      <c r="Q683">
        <v>0.328227571115974</v>
      </c>
      <c r="R683">
        <v>5</v>
      </c>
      <c r="S683" t="s">
        <v>21</v>
      </c>
    </row>
    <row r="684" spans="1:19" x14ac:dyDescent="0.25">
      <c r="A684" t="s">
        <v>1622</v>
      </c>
      <c r="B684">
        <v>886</v>
      </c>
      <c r="C684" t="s">
        <v>33</v>
      </c>
      <c r="D684" t="s">
        <v>39</v>
      </c>
      <c r="E684" t="s">
        <v>40</v>
      </c>
      <c r="F684" t="s">
        <v>41</v>
      </c>
      <c r="G684" t="s">
        <v>333</v>
      </c>
      <c r="I684" t="s">
        <v>334</v>
      </c>
      <c r="J684" t="s">
        <v>941</v>
      </c>
      <c r="K684" t="s">
        <v>1621</v>
      </c>
      <c r="L684" t="s">
        <v>1622</v>
      </c>
      <c r="M684">
        <v>4</v>
      </c>
      <c r="N684">
        <v>4</v>
      </c>
      <c r="O684">
        <v>2</v>
      </c>
      <c r="P684">
        <v>0</v>
      </c>
      <c r="Q684">
        <v>0.21881838074398199</v>
      </c>
      <c r="R684">
        <v>3</v>
      </c>
      <c r="S684" t="s">
        <v>21</v>
      </c>
    </row>
    <row r="685" spans="1:19" x14ac:dyDescent="0.25">
      <c r="A685" t="s">
        <v>332</v>
      </c>
      <c r="B685">
        <v>480</v>
      </c>
      <c r="C685" t="s">
        <v>33</v>
      </c>
      <c r="D685" t="s">
        <v>39</v>
      </c>
      <c r="E685" t="s">
        <v>40</v>
      </c>
      <c r="F685" t="s">
        <v>41</v>
      </c>
      <c r="G685" t="s">
        <v>333</v>
      </c>
      <c r="I685" t="s">
        <v>334</v>
      </c>
      <c r="J685" t="s">
        <v>941</v>
      </c>
      <c r="K685" t="s">
        <v>335</v>
      </c>
      <c r="L685" t="s">
        <v>332</v>
      </c>
      <c r="M685">
        <v>24</v>
      </c>
      <c r="N685">
        <v>26</v>
      </c>
      <c r="O685">
        <v>14</v>
      </c>
      <c r="P685">
        <v>8</v>
      </c>
      <c r="Q685">
        <v>1.5317286652078801</v>
      </c>
      <c r="R685">
        <v>3</v>
      </c>
      <c r="S685" t="s">
        <v>21</v>
      </c>
    </row>
    <row r="686" spans="1:19" x14ac:dyDescent="0.25">
      <c r="A686" t="s">
        <v>1623</v>
      </c>
      <c r="B686">
        <v>792</v>
      </c>
      <c r="C686" t="s">
        <v>33</v>
      </c>
      <c r="D686" t="s">
        <v>39</v>
      </c>
      <c r="E686" t="s">
        <v>40</v>
      </c>
      <c r="F686" t="s">
        <v>41</v>
      </c>
      <c r="G686" t="s">
        <v>333</v>
      </c>
      <c r="I686" t="s">
        <v>334</v>
      </c>
      <c r="J686" t="s">
        <v>941</v>
      </c>
      <c r="K686" t="s">
        <v>1624</v>
      </c>
      <c r="L686" t="s">
        <v>1623</v>
      </c>
      <c r="M686">
        <v>0</v>
      </c>
      <c r="N686">
        <v>2</v>
      </c>
      <c r="O686">
        <v>1</v>
      </c>
      <c r="P686">
        <v>200</v>
      </c>
      <c r="Q686">
        <v>0.109409190371991</v>
      </c>
      <c r="R686">
        <v>5</v>
      </c>
      <c r="S686" t="s">
        <v>21</v>
      </c>
    </row>
    <row r="687" spans="1:19" x14ac:dyDescent="0.25">
      <c r="A687" t="s">
        <v>1625</v>
      </c>
      <c r="B687">
        <v>219</v>
      </c>
      <c r="C687" t="s">
        <v>33</v>
      </c>
      <c r="D687" t="s">
        <v>39</v>
      </c>
      <c r="E687" t="s">
        <v>40</v>
      </c>
      <c r="F687" t="s">
        <v>41</v>
      </c>
      <c r="G687" t="s">
        <v>333</v>
      </c>
      <c r="I687" t="s">
        <v>334</v>
      </c>
      <c r="J687" t="s">
        <v>941</v>
      </c>
      <c r="K687" t="s">
        <v>1624</v>
      </c>
      <c r="L687" t="s">
        <v>1625</v>
      </c>
      <c r="M687">
        <v>11</v>
      </c>
      <c r="N687">
        <v>5</v>
      </c>
      <c r="O687">
        <v>7</v>
      </c>
      <c r="P687">
        <v>75</v>
      </c>
      <c r="Q687">
        <v>0.76586433260393905</v>
      </c>
      <c r="R687">
        <v>4</v>
      </c>
      <c r="S687" t="s">
        <v>21</v>
      </c>
    </row>
    <row r="688" spans="1:19" x14ac:dyDescent="0.25">
      <c r="A688" t="s">
        <v>1626</v>
      </c>
      <c r="B688">
        <v>799</v>
      </c>
      <c r="C688" t="s">
        <v>33</v>
      </c>
      <c r="D688" t="s">
        <v>39</v>
      </c>
      <c r="E688" t="s">
        <v>40</v>
      </c>
      <c r="F688" t="s">
        <v>41</v>
      </c>
      <c r="G688" t="s">
        <v>333</v>
      </c>
      <c r="I688" t="s">
        <v>334</v>
      </c>
      <c r="J688" t="s">
        <v>941</v>
      </c>
      <c r="K688" t="s">
        <v>1624</v>
      </c>
      <c r="L688" t="s">
        <v>1626</v>
      </c>
      <c r="M688">
        <v>0</v>
      </c>
      <c r="N688">
        <v>17</v>
      </c>
      <c r="O688">
        <v>1</v>
      </c>
      <c r="P688">
        <v>200</v>
      </c>
      <c r="Q688">
        <v>0.109409190371991</v>
      </c>
      <c r="R688">
        <v>5</v>
      </c>
      <c r="S688" t="s">
        <v>21</v>
      </c>
    </row>
    <row r="689" spans="1:19" x14ac:dyDescent="0.25">
      <c r="A689" t="s">
        <v>1627</v>
      </c>
      <c r="B689">
        <v>543</v>
      </c>
      <c r="C689" t="s">
        <v>33</v>
      </c>
      <c r="D689" t="s">
        <v>39</v>
      </c>
      <c r="E689" t="s">
        <v>40</v>
      </c>
      <c r="F689" t="s">
        <v>41</v>
      </c>
      <c r="G689" t="s">
        <v>333</v>
      </c>
      <c r="I689" t="s">
        <v>1627</v>
      </c>
      <c r="M689">
        <v>10</v>
      </c>
      <c r="N689">
        <v>9</v>
      </c>
      <c r="O689">
        <v>7</v>
      </c>
      <c r="P689">
        <v>10.5</v>
      </c>
      <c r="Q689">
        <v>0.76586433260393905</v>
      </c>
      <c r="R689">
        <v>3</v>
      </c>
      <c r="S689" t="s">
        <v>19</v>
      </c>
    </row>
    <row r="690" spans="1:19" x14ac:dyDescent="0.25">
      <c r="A690" t="s">
        <v>1628</v>
      </c>
      <c r="B690">
        <v>112</v>
      </c>
      <c r="C690" t="s">
        <v>33</v>
      </c>
      <c r="D690" t="s">
        <v>39</v>
      </c>
      <c r="E690" t="s">
        <v>40</v>
      </c>
      <c r="F690" t="s">
        <v>41</v>
      </c>
      <c r="G690" t="s">
        <v>222</v>
      </c>
      <c r="M690">
        <v>2</v>
      </c>
      <c r="N690">
        <v>0</v>
      </c>
      <c r="O690">
        <v>1</v>
      </c>
      <c r="P690">
        <v>200</v>
      </c>
      <c r="Q690">
        <v>0.109409190371991</v>
      </c>
      <c r="R690">
        <v>5</v>
      </c>
      <c r="S690" t="s">
        <v>918</v>
      </c>
    </row>
    <row r="691" spans="1:19" x14ac:dyDescent="0.25">
      <c r="A691" t="s">
        <v>222</v>
      </c>
      <c r="B691">
        <v>493</v>
      </c>
      <c r="C691" t="s">
        <v>33</v>
      </c>
      <c r="D691" t="s">
        <v>39</v>
      </c>
      <c r="E691" t="s">
        <v>40</v>
      </c>
      <c r="F691" t="s">
        <v>41</v>
      </c>
      <c r="G691" t="s">
        <v>222</v>
      </c>
      <c r="M691">
        <v>0</v>
      </c>
      <c r="N691">
        <v>6</v>
      </c>
      <c r="O691">
        <v>2</v>
      </c>
      <c r="P691">
        <v>200</v>
      </c>
      <c r="Q691">
        <v>0.21881838074398199</v>
      </c>
      <c r="R691">
        <v>5</v>
      </c>
      <c r="S691" t="s">
        <v>18</v>
      </c>
    </row>
    <row r="692" spans="1:19" x14ac:dyDescent="0.25">
      <c r="A692" t="s">
        <v>1629</v>
      </c>
      <c r="B692">
        <v>151</v>
      </c>
      <c r="C692" t="s">
        <v>33</v>
      </c>
      <c r="D692" t="s">
        <v>39</v>
      </c>
      <c r="E692" t="s">
        <v>40</v>
      </c>
      <c r="F692" t="s">
        <v>41</v>
      </c>
      <c r="G692" t="s">
        <v>222</v>
      </c>
      <c r="I692" t="s">
        <v>1629</v>
      </c>
      <c r="M692">
        <v>8</v>
      </c>
      <c r="N692">
        <v>2</v>
      </c>
      <c r="O692">
        <v>4</v>
      </c>
      <c r="P692">
        <v>120</v>
      </c>
      <c r="Q692">
        <v>0.43763676148796499</v>
      </c>
      <c r="R692">
        <v>5</v>
      </c>
      <c r="S692" t="s">
        <v>19</v>
      </c>
    </row>
    <row r="693" spans="1:19" x14ac:dyDescent="0.25">
      <c r="A693" t="s">
        <v>1630</v>
      </c>
      <c r="B693">
        <v>701</v>
      </c>
      <c r="C693" t="s">
        <v>33</v>
      </c>
      <c r="D693" t="s">
        <v>39</v>
      </c>
      <c r="E693" t="s">
        <v>40</v>
      </c>
      <c r="F693" t="s">
        <v>41</v>
      </c>
      <c r="G693" t="s">
        <v>222</v>
      </c>
      <c r="I693" t="s">
        <v>1629</v>
      </c>
      <c r="J693" t="s">
        <v>1628</v>
      </c>
      <c r="L693" t="s">
        <v>1630</v>
      </c>
      <c r="M693">
        <v>4</v>
      </c>
      <c r="N693">
        <v>5</v>
      </c>
      <c r="O693">
        <v>5</v>
      </c>
      <c r="P693">
        <v>22.2</v>
      </c>
      <c r="Q693">
        <v>0.54704595185995597</v>
      </c>
      <c r="R693">
        <v>3</v>
      </c>
      <c r="S693" t="s">
        <v>21</v>
      </c>
    </row>
    <row r="694" spans="1:19" x14ac:dyDescent="0.25">
      <c r="A694" t="s">
        <v>1631</v>
      </c>
      <c r="B694">
        <v>144</v>
      </c>
      <c r="C694" t="s">
        <v>33</v>
      </c>
      <c r="D694" t="s">
        <v>39</v>
      </c>
      <c r="E694" t="s">
        <v>40</v>
      </c>
      <c r="F694" t="s">
        <v>41</v>
      </c>
      <c r="G694" t="s">
        <v>222</v>
      </c>
      <c r="I694" t="s">
        <v>1629</v>
      </c>
      <c r="J694" t="s">
        <v>1628</v>
      </c>
      <c r="L694" t="s">
        <v>1631</v>
      </c>
      <c r="M694">
        <v>162</v>
      </c>
      <c r="N694">
        <v>169</v>
      </c>
      <c r="O694">
        <v>67</v>
      </c>
      <c r="P694">
        <v>4.2</v>
      </c>
      <c r="Q694">
        <v>7.3304157549234104</v>
      </c>
      <c r="R694">
        <v>3</v>
      </c>
      <c r="S694" t="s">
        <v>21</v>
      </c>
    </row>
    <row r="695" spans="1:19" x14ac:dyDescent="0.25">
      <c r="A695" t="s">
        <v>1632</v>
      </c>
      <c r="B695">
        <v>313</v>
      </c>
      <c r="C695" t="s">
        <v>33</v>
      </c>
      <c r="D695" t="s">
        <v>39</v>
      </c>
      <c r="E695" t="s">
        <v>40</v>
      </c>
      <c r="F695" t="s">
        <v>41</v>
      </c>
      <c r="G695" t="s">
        <v>222</v>
      </c>
      <c r="I695" t="s">
        <v>1629</v>
      </c>
      <c r="J695" t="s">
        <v>1633</v>
      </c>
      <c r="L695" t="s">
        <v>1632</v>
      </c>
      <c r="M695">
        <v>53</v>
      </c>
      <c r="N695">
        <v>53</v>
      </c>
      <c r="O695">
        <v>30</v>
      </c>
      <c r="P695">
        <v>0</v>
      </c>
      <c r="Q695">
        <v>3.2822757111597398</v>
      </c>
      <c r="R695">
        <v>3</v>
      </c>
      <c r="S695" t="s">
        <v>21</v>
      </c>
    </row>
    <row r="696" spans="1:19" x14ac:dyDescent="0.25">
      <c r="A696" t="s">
        <v>1317</v>
      </c>
      <c r="B696">
        <v>745</v>
      </c>
      <c r="C696" t="s">
        <v>33</v>
      </c>
      <c r="D696" t="s">
        <v>39</v>
      </c>
      <c r="E696" t="s">
        <v>40</v>
      </c>
      <c r="F696" t="s">
        <v>41</v>
      </c>
      <c r="G696" t="s">
        <v>222</v>
      </c>
      <c r="I696" t="s">
        <v>223</v>
      </c>
      <c r="M696">
        <v>3</v>
      </c>
      <c r="N696">
        <v>3</v>
      </c>
      <c r="O696">
        <v>2</v>
      </c>
      <c r="P696">
        <v>0</v>
      </c>
      <c r="Q696">
        <v>0.21881838074398199</v>
      </c>
      <c r="R696">
        <v>3</v>
      </c>
      <c r="S696" t="s">
        <v>19</v>
      </c>
    </row>
    <row r="697" spans="1:19" x14ac:dyDescent="0.25">
      <c r="A697" t="s">
        <v>221</v>
      </c>
      <c r="B697">
        <v>94</v>
      </c>
      <c r="C697" t="s">
        <v>33</v>
      </c>
      <c r="D697" t="s">
        <v>39</v>
      </c>
      <c r="E697" t="s">
        <v>40</v>
      </c>
      <c r="F697" t="s">
        <v>41</v>
      </c>
      <c r="G697" t="s">
        <v>222</v>
      </c>
      <c r="I697" t="s">
        <v>223</v>
      </c>
      <c r="L697" t="s">
        <v>221</v>
      </c>
      <c r="M697">
        <v>215</v>
      </c>
      <c r="N697">
        <v>210</v>
      </c>
      <c r="O697">
        <v>91</v>
      </c>
      <c r="P697">
        <v>2.4</v>
      </c>
      <c r="Q697">
        <v>9.9562363238512006</v>
      </c>
      <c r="R697">
        <v>3</v>
      </c>
      <c r="S697" t="s">
        <v>21</v>
      </c>
    </row>
    <row r="698" spans="1:19" x14ac:dyDescent="0.25">
      <c r="A698" t="s">
        <v>1634</v>
      </c>
      <c r="B698">
        <v>812</v>
      </c>
      <c r="C698" t="s">
        <v>33</v>
      </c>
      <c r="D698" t="s">
        <v>39</v>
      </c>
      <c r="E698" t="s">
        <v>40</v>
      </c>
      <c r="F698" t="s">
        <v>41</v>
      </c>
      <c r="G698" t="s">
        <v>222</v>
      </c>
      <c r="I698" t="s">
        <v>1317</v>
      </c>
      <c r="L698" t="s">
        <v>1634</v>
      </c>
      <c r="M698">
        <v>0</v>
      </c>
      <c r="N698">
        <v>1</v>
      </c>
      <c r="O698">
        <v>1</v>
      </c>
      <c r="P698">
        <v>200</v>
      </c>
      <c r="Q698">
        <v>0.109409190371991</v>
      </c>
      <c r="R698">
        <v>5</v>
      </c>
      <c r="S698" t="s">
        <v>21</v>
      </c>
    </row>
    <row r="699" spans="1:19" x14ac:dyDescent="0.25">
      <c r="A699" t="s">
        <v>1635</v>
      </c>
      <c r="B699">
        <v>968</v>
      </c>
      <c r="C699" t="s">
        <v>33</v>
      </c>
      <c r="D699" t="s">
        <v>39</v>
      </c>
      <c r="E699" t="s">
        <v>40</v>
      </c>
      <c r="F699" t="s">
        <v>41</v>
      </c>
      <c r="G699" t="s">
        <v>173</v>
      </c>
      <c r="I699" t="s">
        <v>256</v>
      </c>
      <c r="L699" t="s">
        <v>1635</v>
      </c>
      <c r="M699">
        <v>1</v>
      </c>
      <c r="N699">
        <v>1</v>
      </c>
      <c r="O699">
        <v>1</v>
      </c>
      <c r="P699">
        <v>0</v>
      </c>
      <c r="Q699">
        <v>0.109409190371991</v>
      </c>
      <c r="R699">
        <v>3</v>
      </c>
      <c r="S699" t="s">
        <v>21</v>
      </c>
    </row>
    <row r="700" spans="1:19" x14ac:dyDescent="0.25">
      <c r="A700" t="s">
        <v>1636</v>
      </c>
      <c r="B700">
        <v>891</v>
      </c>
      <c r="C700" t="s">
        <v>33</v>
      </c>
      <c r="D700" t="s">
        <v>39</v>
      </c>
      <c r="E700" t="s">
        <v>40</v>
      </c>
      <c r="F700" t="s">
        <v>41</v>
      </c>
      <c r="G700" t="s">
        <v>173</v>
      </c>
      <c r="I700" t="s">
        <v>256</v>
      </c>
      <c r="L700" t="s">
        <v>1636</v>
      </c>
      <c r="M700">
        <v>2</v>
      </c>
      <c r="N700">
        <v>2</v>
      </c>
      <c r="O700">
        <v>2</v>
      </c>
      <c r="P700">
        <v>0</v>
      </c>
      <c r="Q700">
        <v>0.21881838074398199</v>
      </c>
      <c r="R700">
        <v>3</v>
      </c>
      <c r="S700" t="s">
        <v>21</v>
      </c>
    </row>
    <row r="701" spans="1:19" x14ac:dyDescent="0.25">
      <c r="A701" t="s">
        <v>1637</v>
      </c>
      <c r="B701">
        <v>385</v>
      </c>
      <c r="C701" t="s">
        <v>33</v>
      </c>
      <c r="D701" t="s">
        <v>39</v>
      </c>
      <c r="E701" t="s">
        <v>40</v>
      </c>
      <c r="F701" t="s">
        <v>41</v>
      </c>
      <c r="G701" t="s">
        <v>173</v>
      </c>
      <c r="I701" t="s">
        <v>1638</v>
      </c>
      <c r="L701" t="s">
        <v>1637</v>
      </c>
      <c r="M701">
        <v>3</v>
      </c>
      <c r="N701">
        <v>7</v>
      </c>
      <c r="O701">
        <v>4</v>
      </c>
      <c r="P701">
        <v>80</v>
      </c>
      <c r="Q701">
        <v>0.43763676148796499</v>
      </c>
      <c r="R701">
        <v>4</v>
      </c>
      <c r="S701" t="s">
        <v>21</v>
      </c>
    </row>
    <row r="702" spans="1:19" x14ac:dyDescent="0.25">
      <c r="A702" t="s">
        <v>1639</v>
      </c>
      <c r="B702">
        <v>826</v>
      </c>
      <c r="C702" t="s">
        <v>33</v>
      </c>
      <c r="D702" t="s">
        <v>39</v>
      </c>
      <c r="E702" t="s">
        <v>40</v>
      </c>
      <c r="F702" t="s">
        <v>41</v>
      </c>
      <c r="G702" t="s">
        <v>173</v>
      </c>
      <c r="I702" t="s">
        <v>1638</v>
      </c>
      <c r="J702" t="s">
        <v>1640</v>
      </c>
      <c r="L702" t="s">
        <v>1639</v>
      </c>
      <c r="M702">
        <v>0</v>
      </c>
      <c r="N702">
        <v>1</v>
      </c>
      <c r="O702">
        <v>1</v>
      </c>
      <c r="P702">
        <v>200</v>
      </c>
      <c r="Q702">
        <v>0.109409190371991</v>
      </c>
      <c r="R702">
        <v>5</v>
      </c>
      <c r="S702" t="s">
        <v>21</v>
      </c>
    </row>
    <row r="703" spans="1:19" x14ac:dyDescent="0.25">
      <c r="A703" t="s">
        <v>1641</v>
      </c>
      <c r="B703">
        <v>831</v>
      </c>
      <c r="C703" t="s">
        <v>33</v>
      </c>
      <c r="D703" t="s">
        <v>39</v>
      </c>
      <c r="E703" t="s">
        <v>40</v>
      </c>
      <c r="F703" t="s">
        <v>41</v>
      </c>
      <c r="G703" t="s">
        <v>173</v>
      </c>
      <c r="I703" t="s">
        <v>307</v>
      </c>
      <c r="L703" t="s">
        <v>1641</v>
      </c>
      <c r="M703">
        <v>0</v>
      </c>
      <c r="N703">
        <v>2</v>
      </c>
      <c r="O703">
        <v>1</v>
      </c>
      <c r="P703">
        <v>200</v>
      </c>
      <c r="Q703">
        <v>0.109409190371991</v>
      </c>
      <c r="R703">
        <v>5</v>
      </c>
      <c r="S703" t="s">
        <v>21</v>
      </c>
    </row>
    <row r="704" spans="1:19" x14ac:dyDescent="0.25">
      <c r="A704" t="s">
        <v>1642</v>
      </c>
      <c r="B704">
        <v>895</v>
      </c>
      <c r="C704" t="s">
        <v>33</v>
      </c>
      <c r="D704" t="s">
        <v>39</v>
      </c>
      <c r="E704" t="s">
        <v>40</v>
      </c>
      <c r="F704" t="s">
        <v>41</v>
      </c>
      <c r="G704" t="s">
        <v>173</v>
      </c>
      <c r="I704" t="s">
        <v>307</v>
      </c>
      <c r="L704" t="s">
        <v>1642</v>
      </c>
      <c r="M704">
        <v>4</v>
      </c>
      <c r="N704">
        <v>4</v>
      </c>
      <c r="O704">
        <v>2</v>
      </c>
      <c r="P704">
        <v>0</v>
      </c>
      <c r="Q704">
        <v>0.21881838074398199</v>
      </c>
      <c r="R704">
        <v>3</v>
      </c>
      <c r="S704" t="s">
        <v>21</v>
      </c>
    </row>
    <row r="705" spans="1:19" x14ac:dyDescent="0.25">
      <c r="A705" t="s">
        <v>1643</v>
      </c>
      <c r="B705">
        <v>486</v>
      </c>
      <c r="C705" t="s">
        <v>33</v>
      </c>
      <c r="D705" t="s">
        <v>39</v>
      </c>
      <c r="E705" t="s">
        <v>40</v>
      </c>
      <c r="F705" t="s">
        <v>41</v>
      </c>
      <c r="G705" t="s">
        <v>173</v>
      </c>
      <c r="I705" t="s">
        <v>1643</v>
      </c>
      <c r="M705">
        <v>13</v>
      </c>
      <c r="N705">
        <v>2</v>
      </c>
      <c r="O705">
        <v>6</v>
      </c>
      <c r="P705">
        <v>146.69999999999999</v>
      </c>
      <c r="Q705">
        <v>0.65645514223194701</v>
      </c>
      <c r="R705">
        <v>5</v>
      </c>
      <c r="S705" t="s">
        <v>19</v>
      </c>
    </row>
    <row r="706" spans="1:19" x14ac:dyDescent="0.25">
      <c r="A706" t="s">
        <v>1644</v>
      </c>
      <c r="B706">
        <v>17</v>
      </c>
      <c r="C706" t="s">
        <v>33</v>
      </c>
      <c r="D706" t="s">
        <v>39</v>
      </c>
      <c r="E706" t="s">
        <v>40</v>
      </c>
      <c r="F706" t="s">
        <v>41</v>
      </c>
      <c r="G706" t="s">
        <v>173</v>
      </c>
      <c r="H706" t="s">
        <v>1644</v>
      </c>
      <c r="M706">
        <v>216</v>
      </c>
      <c r="N706">
        <v>240</v>
      </c>
      <c r="O706">
        <v>67</v>
      </c>
      <c r="P706">
        <v>10.5</v>
      </c>
      <c r="Q706">
        <v>7.3304157549234104</v>
      </c>
      <c r="R706">
        <v>3</v>
      </c>
      <c r="S706" t="s">
        <v>1173</v>
      </c>
    </row>
    <row r="707" spans="1:19" x14ac:dyDescent="0.25">
      <c r="A707" t="s">
        <v>256</v>
      </c>
      <c r="B707">
        <v>12</v>
      </c>
      <c r="C707" t="s">
        <v>33</v>
      </c>
      <c r="D707" t="s">
        <v>39</v>
      </c>
      <c r="E707" t="s">
        <v>40</v>
      </c>
      <c r="F707" t="s">
        <v>41</v>
      </c>
      <c r="G707" t="s">
        <v>173</v>
      </c>
      <c r="H707" t="s">
        <v>1644</v>
      </c>
      <c r="I707" t="s">
        <v>256</v>
      </c>
      <c r="M707">
        <v>40</v>
      </c>
      <c r="N707">
        <v>50</v>
      </c>
      <c r="O707">
        <v>33</v>
      </c>
      <c r="P707">
        <v>22.2</v>
      </c>
      <c r="Q707">
        <v>3.6105032822757099</v>
      </c>
      <c r="R707">
        <v>3</v>
      </c>
      <c r="S707" t="s">
        <v>19</v>
      </c>
    </row>
    <row r="708" spans="1:19" x14ac:dyDescent="0.25">
      <c r="A708" t="s">
        <v>1020</v>
      </c>
      <c r="B708">
        <v>366</v>
      </c>
      <c r="C708" t="s">
        <v>33</v>
      </c>
      <c r="D708" t="s">
        <v>39</v>
      </c>
      <c r="E708" t="s">
        <v>40</v>
      </c>
      <c r="F708" t="s">
        <v>41</v>
      </c>
      <c r="G708" t="s">
        <v>173</v>
      </c>
      <c r="H708" t="s">
        <v>1644</v>
      </c>
      <c r="I708" t="s">
        <v>256</v>
      </c>
      <c r="L708" t="s">
        <v>1020</v>
      </c>
      <c r="M708">
        <v>1</v>
      </c>
      <c r="N708">
        <v>3</v>
      </c>
      <c r="O708">
        <v>2</v>
      </c>
      <c r="P708">
        <v>100</v>
      </c>
      <c r="Q708">
        <v>0.21881838074398199</v>
      </c>
      <c r="R708">
        <v>5</v>
      </c>
      <c r="S708" t="s">
        <v>21</v>
      </c>
    </row>
    <row r="709" spans="1:19" x14ac:dyDescent="0.25">
      <c r="A709" t="s">
        <v>1645</v>
      </c>
      <c r="B709">
        <v>757</v>
      </c>
      <c r="C709" t="s">
        <v>33</v>
      </c>
      <c r="D709" t="s">
        <v>39</v>
      </c>
      <c r="E709" t="s">
        <v>40</v>
      </c>
      <c r="F709" t="s">
        <v>41</v>
      </c>
      <c r="G709" t="s">
        <v>173</v>
      </c>
      <c r="H709" t="s">
        <v>1644</v>
      </c>
      <c r="I709" t="s">
        <v>256</v>
      </c>
      <c r="L709" t="s">
        <v>1645</v>
      </c>
      <c r="M709">
        <v>5</v>
      </c>
      <c r="N709">
        <v>5</v>
      </c>
      <c r="O709">
        <v>4</v>
      </c>
      <c r="P709">
        <v>0</v>
      </c>
      <c r="Q709">
        <v>0.43763676148796499</v>
      </c>
      <c r="R709">
        <v>3</v>
      </c>
      <c r="S709" t="s">
        <v>21</v>
      </c>
    </row>
    <row r="710" spans="1:19" x14ac:dyDescent="0.25">
      <c r="A710" t="s">
        <v>1646</v>
      </c>
      <c r="B710">
        <v>613</v>
      </c>
      <c r="C710" t="s">
        <v>33</v>
      </c>
      <c r="D710" t="s">
        <v>39</v>
      </c>
      <c r="E710" t="s">
        <v>40</v>
      </c>
      <c r="F710" t="s">
        <v>41</v>
      </c>
      <c r="G710" t="s">
        <v>173</v>
      </c>
      <c r="H710" t="s">
        <v>1644</v>
      </c>
      <c r="I710" t="s">
        <v>256</v>
      </c>
      <c r="L710" t="s">
        <v>1646</v>
      </c>
      <c r="M710">
        <v>10</v>
      </c>
      <c r="N710">
        <v>7</v>
      </c>
      <c r="O710">
        <v>8</v>
      </c>
      <c r="P710">
        <v>35.299999999999997</v>
      </c>
      <c r="Q710">
        <v>0.87527352297592997</v>
      </c>
      <c r="R710">
        <v>3</v>
      </c>
      <c r="S710" t="s">
        <v>21</v>
      </c>
    </row>
    <row r="711" spans="1:19" x14ac:dyDescent="0.25">
      <c r="A711" t="s">
        <v>1647</v>
      </c>
      <c r="B711">
        <v>238</v>
      </c>
      <c r="C711" t="s">
        <v>33</v>
      </c>
      <c r="D711" t="s">
        <v>39</v>
      </c>
      <c r="E711" t="s">
        <v>40</v>
      </c>
      <c r="F711" t="s">
        <v>41</v>
      </c>
      <c r="G711" t="s">
        <v>173</v>
      </c>
      <c r="H711" t="s">
        <v>1644</v>
      </c>
      <c r="I711" t="s">
        <v>256</v>
      </c>
      <c r="L711" t="s">
        <v>1647</v>
      </c>
      <c r="M711">
        <v>74</v>
      </c>
      <c r="N711">
        <v>62</v>
      </c>
      <c r="O711">
        <v>46</v>
      </c>
      <c r="P711">
        <v>17.600000000000001</v>
      </c>
      <c r="Q711">
        <v>5.0328227571116004</v>
      </c>
      <c r="R711">
        <v>3</v>
      </c>
      <c r="S711" t="s">
        <v>21</v>
      </c>
    </row>
    <row r="712" spans="1:19" x14ac:dyDescent="0.25">
      <c r="A712" t="s">
        <v>490</v>
      </c>
      <c r="B712">
        <v>320</v>
      </c>
      <c r="C712" t="s">
        <v>33</v>
      </c>
      <c r="D712" t="s">
        <v>39</v>
      </c>
      <c r="E712" t="s">
        <v>40</v>
      </c>
      <c r="F712" t="s">
        <v>41</v>
      </c>
      <c r="G712" t="s">
        <v>173</v>
      </c>
      <c r="H712" t="s">
        <v>1644</v>
      </c>
      <c r="I712" t="s">
        <v>491</v>
      </c>
      <c r="L712" t="s">
        <v>490</v>
      </c>
      <c r="M712">
        <v>43</v>
      </c>
      <c r="N712">
        <v>44</v>
      </c>
      <c r="O712">
        <v>29</v>
      </c>
      <c r="P712">
        <v>2.2999999999999998</v>
      </c>
      <c r="Q712">
        <v>3.1728665207877498</v>
      </c>
      <c r="R712">
        <v>3</v>
      </c>
      <c r="S712" t="s">
        <v>21</v>
      </c>
    </row>
    <row r="713" spans="1:19" x14ac:dyDescent="0.25">
      <c r="A713" t="s">
        <v>1638</v>
      </c>
      <c r="B713">
        <v>146</v>
      </c>
      <c r="C713" t="s">
        <v>33</v>
      </c>
      <c r="D713" t="s">
        <v>39</v>
      </c>
      <c r="E713" t="s">
        <v>40</v>
      </c>
      <c r="F713" t="s">
        <v>41</v>
      </c>
      <c r="G713" t="s">
        <v>173</v>
      </c>
      <c r="H713" t="s">
        <v>1644</v>
      </c>
      <c r="I713" t="s">
        <v>1638</v>
      </c>
      <c r="M713">
        <v>285</v>
      </c>
      <c r="N713">
        <v>386</v>
      </c>
      <c r="O713">
        <v>114</v>
      </c>
      <c r="P713">
        <v>30.1</v>
      </c>
      <c r="Q713">
        <v>12.472647702407</v>
      </c>
      <c r="R713">
        <v>3</v>
      </c>
      <c r="S713" t="s">
        <v>19</v>
      </c>
    </row>
    <row r="714" spans="1:19" x14ac:dyDescent="0.25">
      <c r="A714" t="s">
        <v>1648</v>
      </c>
      <c r="B714">
        <v>892</v>
      </c>
      <c r="C714" t="s">
        <v>33</v>
      </c>
      <c r="D714" t="s">
        <v>39</v>
      </c>
      <c r="E714" t="s">
        <v>40</v>
      </c>
      <c r="F714" t="s">
        <v>41</v>
      </c>
      <c r="G714" t="s">
        <v>173</v>
      </c>
      <c r="H714" t="s">
        <v>1644</v>
      </c>
      <c r="I714" t="s">
        <v>1638</v>
      </c>
      <c r="L714" t="s">
        <v>1648</v>
      </c>
      <c r="M714">
        <v>2</v>
      </c>
      <c r="N714">
        <v>3</v>
      </c>
      <c r="O714">
        <v>2</v>
      </c>
      <c r="P714">
        <v>40</v>
      </c>
      <c r="Q714">
        <v>0.21881838074398199</v>
      </c>
      <c r="R714">
        <v>3</v>
      </c>
      <c r="S714" t="s">
        <v>21</v>
      </c>
    </row>
    <row r="715" spans="1:19" x14ac:dyDescent="0.25">
      <c r="A715" t="s">
        <v>1649</v>
      </c>
      <c r="B715">
        <v>398</v>
      </c>
      <c r="C715" t="s">
        <v>33</v>
      </c>
      <c r="D715" t="s">
        <v>39</v>
      </c>
      <c r="E715" t="s">
        <v>40</v>
      </c>
      <c r="F715" t="s">
        <v>41</v>
      </c>
      <c r="G715" t="s">
        <v>173</v>
      </c>
      <c r="H715" t="s">
        <v>1644</v>
      </c>
      <c r="I715" t="s">
        <v>1638</v>
      </c>
      <c r="J715" t="s">
        <v>1640</v>
      </c>
      <c r="L715" t="s">
        <v>1649</v>
      </c>
      <c r="M715">
        <v>31</v>
      </c>
      <c r="N715">
        <v>28</v>
      </c>
      <c r="O715">
        <v>20</v>
      </c>
      <c r="P715">
        <v>10.199999999999999</v>
      </c>
      <c r="Q715">
        <v>2.1881838074398199</v>
      </c>
      <c r="R715">
        <v>3</v>
      </c>
      <c r="S715" t="s">
        <v>21</v>
      </c>
    </row>
    <row r="716" spans="1:19" x14ac:dyDescent="0.25">
      <c r="A716" t="s">
        <v>1650</v>
      </c>
      <c r="B716">
        <v>505</v>
      </c>
      <c r="C716" t="s">
        <v>33</v>
      </c>
      <c r="D716" t="s">
        <v>39</v>
      </c>
      <c r="E716" t="s">
        <v>40</v>
      </c>
      <c r="F716" t="s">
        <v>41</v>
      </c>
      <c r="G716" t="s">
        <v>173</v>
      </c>
      <c r="H716" t="s">
        <v>1644</v>
      </c>
      <c r="I716" t="s">
        <v>1638</v>
      </c>
      <c r="J716" t="s">
        <v>1640</v>
      </c>
      <c r="L716" t="s">
        <v>1650</v>
      </c>
      <c r="M716">
        <v>21</v>
      </c>
      <c r="N716">
        <v>30</v>
      </c>
      <c r="O716">
        <v>13</v>
      </c>
      <c r="P716">
        <v>35.299999999999997</v>
      </c>
      <c r="Q716">
        <v>1.4223194748358901</v>
      </c>
      <c r="R716">
        <v>3</v>
      </c>
      <c r="S716" t="s">
        <v>21</v>
      </c>
    </row>
    <row r="717" spans="1:19" x14ac:dyDescent="0.25">
      <c r="A717" t="s">
        <v>1651</v>
      </c>
      <c r="B717">
        <v>490</v>
      </c>
      <c r="C717" t="s">
        <v>33</v>
      </c>
      <c r="D717" t="s">
        <v>39</v>
      </c>
      <c r="E717" t="s">
        <v>40</v>
      </c>
      <c r="F717" t="s">
        <v>41</v>
      </c>
      <c r="G717" t="s">
        <v>173</v>
      </c>
      <c r="H717" t="s">
        <v>1644</v>
      </c>
      <c r="I717" t="s">
        <v>1638</v>
      </c>
      <c r="J717" t="s">
        <v>1651</v>
      </c>
      <c r="M717">
        <v>7</v>
      </c>
      <c r="N717">
        <v>6</v>
      </c>
      <c r="O717">
        <v>7</v>
      </c>
      <c r="P717">
        <v>15.4</v>
      </c>
      <c r="Q717">
        <v>0.76586433260393905</v>
      </c>
      <c r="R717">
        <v>3</v>
      </c>
      <c r="S717" t="s">
        <v>918</v>
      </c>
    </row>
    <row r="718" spans="1:19" x14ac:dyDescent="0.25">
      <c r="A718" t="s">
        <v>1652</v>
      </c>
      <c r="B718">
        <v>893</v>
      </c>
      <c r="C718" t="s">
        <v>33</v>
      </c>
      <c r="D718" t="s">
        <v>39</v>
      </c>
      <c r="E718" t="s">
        <v>40</v>
      </c>
      <c r="F718" t="s">
        <v>41</v>
      </c>
      <c r="G718" t="s">
        <v>173</v>
      </c>
      <c r="H718" t="s">
        <v>1644</v>
      </c>
      <c r="I718" t="s">
        <v>1638</v>
      </c>
      <c r="J718" t="s">
        <v>1651</v>
      </c>
      <c r="L718" t="s">
        <v>1652</v>
      </c>
      <c r="M718">
        <v>3</v>
      </c>
      <c r="N718">
        <v>2</v>
      </c>
      <c r="O718">
        <v>2</v>
      </c>
      <c r="P718">
        <v>40</v>
      </c>
      <c r="Q718">
        <v>0.21881838074398199</v>
      </c>
      <c r="R718">
        <v>3</v>
      </c>
      <c r="S718" t="s">
        <v>21</v>
      </c>
    </row>
    <row r="719" spans="1:19" x14ac:dyDescent="0.25">
      <c r="A719" t="s">
        <v>1653</v>
      </c>
      <c r="B719">
        <v>228</v>
      </c>
      <c r="C719" t="s">
        <v>33</v>
      </c>
      <c r="D719" t="s">
        <v>39</v>
      </c>
      <c r="E719" t="s">
        <v>40</v>
      </c>
      <c r="F719" t="s">
        <v>41</v>
      </c>
      <c r="G719" t="s">
        <v>173</v>
      </c>
      <c r="H719" t="s">
        <v>1644</v>
      </c>
      <c r="I719" t="s">
        <v>1638</v>
      </c>
      <c r="J719" t="s">
        <v>1651</v>
      </c>
      <c r="L719" t="s">
        <v>1653</v>
      </c>
      <c r="M719">
        <v>88</v>
      </c>
      <c r="N719">
        <v>97</v>
      </c>
      <c r="O719">
        <v>48</v>
      </c>
      <c r="P719">
        <v>9.6999999999999993</v>
      </c>
      <c r="Q719">
        <v>5.2516411378555796</v>
      </c>
      <c r="R719">
        <v>3</v>
      </c>
      <c r="S719" t="s">
        <v>21</v>
      </c>
    </row>
    <row r="720" spans="1:19" x14ac:dyDescent="0.25">
      <c r="A720" t="s">
        <v>173</v>
      </c>
      <c r="B720">
        <v>553</v>
      </c>
      <c r="C720" t="s">
        <v>33</v>
      </c>
      <c r="D720" t="s">
        <v>39</v>
      </c>
      <c r="E720" t="s">
        <v>40</v>
      </c>
      <c r="F720" t="s">
        <v>41</v>
      </c>
      <c r="G720" t="s">
        <v>173</v>
      </c>
      <c r="H720" t="s">
        <v>1644</v>
      </c>
      <c r="I720" t="s">
        <v>1654</v>
      </c>
      <c r="M720">
        <v>1</v>
      </c>
      <c r="N720">
        <v>1</v>
      </c>
      <c r="O720">
        <v>1</v>
      </c>
      <c r="P720">
        <v>0</v>
      </c>
      <c r="Q720">
        <v>0.109409190371991</v>
      </c>
      <c r="R720">
        <v>3</v>
      </c>
      <c r="S720" t="s">
        <v>18</v>
      </c>
    </row>
    <row r="721" spans="1:19" x14ac:dyDescent="0.25">
      <c r="A721" t="s">
        <v>172</v>
      </c>
      <c r="B721">
        <v>279</v>
      </c>
      <c r="C721" t="s">
        <v>33</v>
      </c>
      <c r="D721" t="s">
        <v>39</v>
      </c>
      <c r="E721" t="s">
        <v>40</v>
      </c>
      <c r="F721" t="s">
        <v>41</v>
      </c>
      <c r="G721" t="s">
        <v>173</v>
      </c>
      <c r="H721" t="s">
        <v>1644</v>
      </c>
      <c r="I721" t="s">
        <v>172</v>
      </c>
      <c r="M721">
        <v>507</v>
      </c>
      <c r="N721">
        <v>425</v>
      </c>
      <c r="O721">
        <v>157</v>
      </c>
      <c r="P721">
        <v>17.600000000000001</v>
      </c>
      <c r="Q721">
        <v>17.177242888402599</v>
      </c>
      <c r="R721">
        <v>2</v>
      </c>
      <c r="S721" t="s">
        <v>19</v>
      </c>
    </row>
    <row r="722" spans="1:19" x14ac:dyDescent="0.25">
      <c r="A722" t="s">
        <v>1655</v>
      </c>
      <c r="B722">
        <v>175</v>
      </c>
      <c r="C722" t="s">
        <v>33</v>
      </c>
      <c r="D722" t="s">
        <v>39</v>
      </c>
      <c r="E722" t="s">
        <v>40</v>
      </c>
      <c r="F722" t="s">
        <v>41</v>
      </c>
      <c r="G722" t="s">
        <v>173</v>
      </c>
      <c r="H722" t="s">
        <v>1644</v>
      </c>
      <c r="I722" t="s">
        <v>172</v>
      </c>
      <c r="L722" t="s">
        <v>1655</v>
      </c>
      <c r="M722">
        <v>4</v>
      </c>
      <c r="N722">
        <v>11</v>
      </c>
      <c r="O722">
        <v>4</v>
      </c>
      <c r="P722">
        <v>93.3</v>
      </c>
      <c r="Q722">
        <v>0.43763676148796499</v>
      </c>
      <c r="R722">
        <v>5</v>
      </c>
      <c r="S722" t="s">
        <v>21</v>
      </c>
    </row>
    <row r="723" spans="1:19" x14ac:dyDescent="0.25">
      <c r="A723" t="s">
        <v>1656</v>
      </c>
      <c r="B723">
        <v>449</v>
      </c>
      <c r="C723" t="s">
        <v>33</v>
      </c>
      <c r="D723" t="s">
        <v>39</v>
      </c>
      <c r="E723" t="s">
        <v>40</v>
      </c>
      <c r="F723" t="s">
        <v>41</v>
      </c>
      <c r="G723" t="s">
        <v>173</v>
      </c>
      <c r="H723" t="s">
        <v>1644</v>
      </c>
      <c r="I723" t="s">
        <v>172</v>
      </c>
      <c r="L723" t="s">
        <v>1656</v>
      </c>
      <c r="M723">
        <v>29</v>
      </c>
      <c r="N723">
        <v>20</v>
      </c>
      <c r="O723">
        <v>16</v>
      </c>
      <c r="P723">
        <v>36.700000000000003</v>
      </c>
      <c r="Q723">
        <v>1.7505470459518599</v>
      </c>
      <c r="R723">
        <v>3</v>
      </c>
      <c r="S723" t="s">
        <v>21</v>
      </c>
    </row>
    <row r="724" spans="1:19" x14ac:dyDescent="0.25">
      <c r="A724" t="s">
        <v>1657</v>
      </c>
      <c r="B724">
        <v>702</v>
      </c>
      <c r="C724" t="s">
        <v>33</v>
      </c>
      <c r="D724" t="s">
        <v>39</v>
      </c>
      <c r="E724" t="s">
        <v>40</v>
      </c>
      <c r="F724" t="s">
        <v>41</v>
      </c>
      <c r="G724" t="s">
        <v>173</v>
      </c>
      <c r="H724" t="s">
        <v>1644</v>
      </c>
      <c r="I724" t="s">
        <v>172</v>
      </c>
      <c r="L724" t="s">
        <v>1657</v>
      </c>
      <c r="M724">
        <v>23</v>
      </c>
      <c r="N724">
        <v>24</v>
      </c>
      <c r="O724">
        <v>5</v>
      </c>
      <c r="P724">
        <v>4.3</v>
      </c>
      <c r="Q724">
        <v>0.54704595185995597</v>
      </c>
      <c r="R724">
        <v>3</v>
      </c>
      <c r="S724" t="s">
        <v>21</v>
      </c>
    </row>
    <row r="725" spans="1:19" x14ac:dyDescent="0.25">
      <c r="A725" t="s">
        <v>1050</v>
      </c>
      <c r="B725">
        <v>188</v>
      </c>
      <c r="C725" t="s">
        <v>33</v>
      </c>
      <c r="D725" t="s">
        <v>39</v>
      </c>
      <c r="E725" t="s">
        <v>40</v>
      </c>
      <c r="F725" t="s">
        <v>41</v>
      </c>
      <c r="G725" t="s">
        <v>173</v>
      </c>
      <c r="H725" t="s">
        <v>1644</v>
      </c>
      <c r="I725" t="s">
        <v>172</v>
      </c>
      <c r="L725" t="s">
        <v>1050</v>
      </c>
      <c r="M725">
        <v>77</v>
      </c>
      <c r="N725">
        <v>124</v>
      </c>
      <c r="O725">
        <v>56</v>
      </c>
      <c r="P725">
        <v>46.8</v>
      </c>
      <c r="Q725">
        <v>6.1269146608315097</v>
      </c>
      <c r="R725">
        <v>3</v>
      </c>
      <c r="S725" t="s">
        <v>21</v>
      </c>
    </row>
    <row r="726" spans="1:19" x14ac:dyDescent="0.25">
      <c r="A726" t="s">
        <v>1658</v>
      </c>
      <c r="B726">
        <v>583</v>
      </c>
      <c r="C726" t="s">
        <v>33</v>
      </c>
      <c r="D726" t="s">
        <v>39</v>
      </c>
      <c r="E726" t="s">
        <v>40</v>
      </c>
      <c r="F726" t="s">
        <v>41</v>
      </c>
      <c r="G726" t="s">
        <v>173</v>
      </c>
      <c r="H726" t="s">
        <v>1644</v>
      </c>
      <c r="I726" t="s">
        <v>172</v>
      </c>
      <c r="L726" t="s">
        <v>1658</v>
      </c>
      <c r="M726">
        <v>10</v>
      </c>
      <c r="N726">
        <v>11</v>
      </c>
      <c r="O726">
        <v>9</v>
      </c>
      <c r="P726">
        <v>9.5</v>
      </c>
      <c r="Q726">
        <v>0.98468271334792101</v>
      </c>
      <c r="R726">
        <v>3</v>
      </c>
      <c r="S726" t="s">
        <v>21</v>
      </c>
    </row>
    <row r="727" spans="1:19" x14ac:dyDescent="0.25">
      <c r="A727" t="s">
        <v>1659</v>
      </c>
      <c r="B727">
        <v>178</v>
      </c>
      <c r="C727" t="s">
        <v>33</v>
      </c>
      <c r="D727" t="s">
        <v>39</v>
      </c>
      <c r="E727" t="s">
        <v>40</v>
      </c>
      <c r="F727" t="s">
        <v>41</v>
      </c>
      <c r="G727" t="s">
        <v>173</v>
      </c>
      <c r="H727" t="s">
        <v>1644</v>
      </c>
      <c r="I727" t="s">
        <v>172</v>
      </c>
      <c r="L727" t="s">
        <v>1659</v>
      </c>
      <c r="M727">
        <v>26</v>
      </c>
      <c r="N727">
        <v>48</v>
      </c>
      <c r="O727">
        <v>13</v>
      </c>
      <c r="P727">
        <v>59.5</v>
      </c>
      <c r="Q727">
        <v>1.4223194748358901</v>
      </c>
      <c r="R727">
        <v>4</v>
      </c>
      <c r="S727" t="s">
        <v>21</v>
      </c>
    </row>
    <row r="728" spans="1:19" x14ac:dyDescent="0.25">
      <c r="A728" t="s">
        <v>1660</v>
      </c>
      <c r="B728">
        <v>1000</v>
      </c>
      <c r="C728" t="s">
        <v>33</v>
      </c>
      <c r="D728" t="s">
        <v>39</v>
      </c>
      <c r="E728" t="s">
        <v>40</v>
      </c>
      <c r="F728" t="s">
        <v>41</v>
      </c>
      <c r="G728" t="s">
        <v>173</v>
      </c>
      <c r="H728" t="s">
        <v>1644</v>
      </c>
      <c r="I728" t="s">
        <v>172</v>
      </c>
      <c r="L728" t="s">
        <v>1660</v>
      </c>
      <c r="M728">
        <v>1</v>
      </c>
      <c r="N728">
        <v>5</v>
      </c>
      <c r="O728">
        <v>1</v>
      </c>
      <c r="P728">
        <v>133.30000000000001</v>
      </c>
      <c r="Q728">
        <v>0.109409190371991</v>
      </c>
      <c r="R728">
        <v>5</v>
      </c>
      <c r="S728" t="s">
        <v>21</v>
      </c>
    </row>
    <row r="729" spans="1:19" x14ac:dyDescent="0.25">
      <c r="A729" t="s">
        <v>235</v>
      </c>
      <c r="B729">
        <v>973</v>
      </c>
      <c r="C729" t="s">
        <v>33</v>
      </c>
      <c r="D729" t="s">
        <v>39</v>
      </c>
      <c r="E729" t="s">
        <v>40</v>
      </c>
      <c r="F729" t="s">
        <v>41</v>
      </c>
      <c r="G729" t="s">
        <v>173</v>
      </c>
      <c r="H729" t="s">
        <v>1644</v>
      </c>
      <c r="I729" t="s">
        <v>172</v>
      </c>
      <c r="L729" t="s">
        <v>235</v>
      </c>
      <c r="M729">
        <v>2</v>
      </c>
      <c r="N729">
        <v>2</v>
      </c>
      <c r="O729">
        <v>1</v>
      </c>
      <c r="P729">
        <v>0</v>
      </c>
      <c r="Q729">
        <v>0.109409190371991</v>
      </c>
      <c r="R729">
        <v>3</v>
      </c>
      <c r="S729" t="s">
        <v>21</v>
      </c>
    </row>
    <row r="730" spans="1:19" x14ac:dyDescent="0.25">
      <c r="A730" t="s">
        <v>1019</v>
      </c>
      <c r="B730">
        <v>511</v>
      </c>
      <c r="C730" t="s">
        <v>33</v>
      </c>
      <c r="D730" t="s">
        <v>39</v>
      </c>
      <c r="E730" t="s">
        <v>40</v>
      </c>
      <c r="F730" t="s">
        <v>41</v>
      </c>
      <c r="G730" t="s">
        <v>173</v>
      </c>
      <c r="H730" t="s">
        <v>1644</v>
      </c>
      <c r="I730" t="s">
        <v>172</v>
      </c>
      <c r="L730" t="s">
        <v>1019</v>
      </c>
      <c r="M730">
        <v>25</v>
      </c>
      <c r="N730">
        <v>24</v>
      </c>
      <c r="O730">
        <v>12</v>
      </c>
      <c r="P730">
        <v>4.0999999999999996</v>
      </c>
      <c r="Q730">
        <v>1.31291028446389</v>
      </c>
      <c r="R730">
        <v>3</v>
      </c>
      <c r="S730" t="s">
        <v>21</v>
      </c>
    </row>
    <row r="731" spans="1:19" x14ac:dyDescent="0.25">
      <c r="A731" t="s">
        <v>1661</v>
      </c>
      <c r="B731">
        <v>232</v>
      </c>
      <c r="C731" t="s">
        <v>33</v>
      </c>
      <c r="D731" t="s">
        <v>39</v>
      </c>
      <c r="E731" t="s">
        <v>40</v>
      </c>
      <c r="F731" t="s">
        <v>41</v>
      </c>
      <c r="G731" t="s">
        <v>173</v>
      </c>
      <c r="H731" t="s">
        <v>1644</v>
      </c>
      <c r="I731" t="s">
        <v>172</v>
      </c>
      <c r="L731" t="s">
        <v>1661</v>
      </c>
      <c r="M731">
        <v>150</v>
      </c>
      <c r="N731">
        <v>137</v>
      </c>
      <c r="O731">
        <v>47</v>
      </c>
      <c r="P731">
        <v>9.1</v>
      </c>
      <c r="Q731">
        <v>5.14223194748359</v>
      </c>
      <c r="R731">
        <v>3</v>
      </c>
      <c r="S731" t="s">
        <v>21</v>
      </c>
    </row>
    <row r="732" spans="1:19" x14ac:dyDescent="0.25">
      <c r="A732" t="s">
        <v>1662</v>
      </c>
      <c r="B732">
        <v>450</v>
      </c>
      <c r="C732" t="s">
        <v>33</v>
      </c>
      <c r="D732" t="s">
        <v>39</v>
      </c>
      <c r="E732" t="s">
        <v>40</v>
      </c>
      <c r="F732" t="s">
        <v>41</v>
      </c>
      <c r="G732" t="s">
        <v>173</v>
      </c>
      <c r="H732" t="s">
        <v>1644</v>
      </c>
      <c r="I732" t="s">
        <v>172</v>
      </c>
      <c r="L732" t="s">
        <v>1662</v>
      </c>
      <c r="M732">
        <v>28</v>
      </c>
      <c r="N732">
        <v>29</v>
      </c>
      <c r="O732">
        <v>16</v>
      </c>
      <c r="P732">
        <v>3.5</v>
      </c>
      <c r="Q732">
        <v>1.7505470459518599</v>
      </c>
      <c r="R732">
        <v>3</v>
      </c>
      <c r="S732" t="s">
        <v>21</v>
      </c>
    </row>
    <row r="733" spans="1:19" x14ac:dyDescent="0.25">
      <c r="A733" t="s">
        <v>1032</v>
      </c>
      <c r="B733">
        <v>212</v>
      </c>
      <c r="C733" t="s">
        <v>33</v>
      </c>
      <c r="D733" t="s">
        <v>39</v>
      </c>
      <c r="E733" t="s">
        <v>40</v>
      </c>
      <c r="F733" t="s">
        <v>41</v>
      </c>
      <c r="G733" t="s">
        <v>173</v>
      </c>
      <c r="H733" t="s">
        <v>1644</v>
      </c>
      <c r="I733" t="s">
        <v>172</v>
      </c>
      <c r="L733" t="s">
        <v>1032</v>
      </c>
      <c r="M733">
        <v>8</v>
      </c>
      <c r="N733">
        <v>15</v>
      </c>
      <c r="O733">
        <v>8</v>
      </c>
      <c r="P733">
        <v>60.9</v>
      </c>
      <c r="Q733">
        <v>0.87527352297592997</v>
      </c>
      <c r="R733">
        <v>4</v>
      </c>
      <c r="S733" t="s">
        <v>21</v>
      </c>
    </row>
    <row r="734" spans="1:19" x14ac:dyDescent="0.25">
      <c r="A734" t="s">
        <v>307</v>
      </c>
      <c r="B734">
        <v>427</v>
      </c>
      <c r="C734" t="s">
        <v>33</v>
      </c>
      <c r="D734" t="s">
        <v>39</v>
      </c>
      <c r="E734" t="s">
        <v>40</v>
      </c>
      <c r="F734" t="s">
        <v>41</v>
      </c>
      <c r="G734" t="s">
        <v>173</v>
      </c>
      <c r="H734" t="s">
        <v>1644</v>
      </c>
      <c r="I734" t="s">
        <v>307</v>
      </c>
      <c r="M734">
        <v>237</v>
      </c>
      <c r="N734">
        <v>64</v>
      </c>
      <c r="O734">
        <v>63</v>
      </c>
      <c r="P734">
        <v>115</v>
      </c>
      <c r="Q734">
        <v>6.8927789934354502</v>
      </c>
      <c r="R734">
        <v>6</v>
      </c>
      <c r="S734" t="s">
        <v>19</v>
      </c>
    </row>
    <row r="735" spans="1:19" x14ac:dyDescent="0.25">
      <c r="A735" t="s">
        <v>1663</v>
      </c>
      <c r="B735">
        <v>622</v>
      </c>
      <c r="C735" t="s">
        <v>33</v>
      </c>
      <c r="D735" t="s">
        <v>39</v>
      </c>
      <c r="E735" t="s">
        <v>40</v>
      </c>
      <c r="F735" t="s">
        <v>41</v>
      </c>
      <c r="G735" t="s">
        <v>173</v>
      </c>
      <c r="H735" t="s">
        <v>1644</v>
      </c>
      <c r="I735" t="s">
        <v>307</v>
      </c>
      <c r="L735" t="s">
        <v>1663</v>
      </c>
      <c r="M735">
        <v>4</v>
      </c>
      <c r="N735">
        <v>9</v>
      </c>
      <c r="O735">
        <v>3</v>
      </c>
      <c r="P735">
        <v>76.900000000000006</v>
      </c>
      <c r="Q735">
        <v>0.328227571115974</v>
      </c>
      <c r="R735">
        <v>4</v>
      </c>
      <c r="S735" t="s">
        <v>21</v>
      </c>
    </row>
    <row r="736" spans="1:19" x14ac:dyDescent="0.25">
      <c r="A736" t="s">
        <v>1664</v>
      </c>
      <c r="B736">
        <v>760</v>
      </c>
      <c r="C736" t="s">
        <v>33</v>
      </c>
      <c r="D736" t="s">
        <v>39</v>
      </c>
      <c r="E736" t="s">
        <v>40</v>
      </c>
      <c r="F736" t="s">
        <v>41</v>
      </c>
      <c r="G736" t="s">
        <v>173</v>
      </c>
      <c r="H736" t="s">
        <v>1644</v>
      </c>
      <c r="I736" t="s">
        <v>307</v>
      </c>
      <c r="L736" t="s">
        <v>1664</v>
      </c>
      <c r="M736">
        <v>5</v>
      </c>
      <c r="N736">
        <v>5</v>
      </c>
      <c r="O736">
        <v>4</v>
      </c>
      <c r="P736">
        <v>0</v>
      </c>
      <c r="Q736">
        <v>0.43763676148796499</v>
      </c>
      <c r="R736">
        <v>3</v>
      </c>
      <c r="S736" t="s">
        <v>21</v>
      </c>
    </row>
    <row r="737" spans="1:19" x14ac:dyDescent="0.25">
      <c r="A737" t="s">
        <v>1665</v>
      </c>
      <c r="B737">
        <v>639</v>
      </c>
      <c r="C737" t="s">
        <v>33</v>
      </c>
      <c r="D737" t="s">
        <v>39</v>
      </c>
      <c r="E737" t="s">
        <v>40</v>
      </c>
      <c r="F737" t="s">
        <v>41</v>
      </c>
      <c r="G737" t="s">
        <v>173</v>
      </c>
      <c r="H737" t="s">
        <v>1644</v>
      </c>
      <c r="I737" t="s">
        <v>307</v>
      </c>
      <c r="L737" t="s">
        <v>1665</v>
      </c>
      <c r="M737">
        <v>12</v>
      </c>
      <c r="N737">
        <v>15</v>
      </c>
      <c r="O737">
        <v>7</v>
      </c>
      <c r="P737">
        <v>22.2</v>
      </c>
      <c r="Q737">
        <v>0.76586433260393905</v>
      </c>
      <c r="R737">
        <v>3</v>
      </c>
      <c r="S737" t="s">
        <v>21</v>
      </c>
    </row>
    <row r="738" spans="1:19" x14ac:dyDescent="0.25">
      <c r="A738" t="s">
        <v>1666</v>
      </c>
      <c r="B738">
        <v>900</v>
      </c>
      <c r="C738" t="s">
        <v>33</v>
      </c>
      <c r="D738" t="s">
        <v>39</v>
      </c>
      <c r="E738" t="s">
        <v>40</v>
      </c>
      <c r="F738" t="s">
        <v>41</v>
      </c>
      <c r="G738" t="s">
        <v>173</v>
      </c>
      <c r="H738" t="s">
        <v>1644</v>
      </c>
      <c r="I738" t="s">
        <v>307</v>
      </c>
      <c r="L738" t="s">
        <v>1666</v>
      </c>
      <c r="M738">
        <v>2</v>
      </c>
      <c r="N738">
        <v>1</v>
      </c>
      <c r="O738">
        <v>2</v>
      </c>
      <c r="P738">
        <v>66.7</v>
      </c>
      <c r="Q738">
        <v>0.21881838074398199</v>
      </c>
      <c r="R738">
        <v>4</v>
      </c>
      <c r="S738" t="s">
        <v>21</v>
      </c>
    </row>
    <row r="739" spans="1:19" x14ac:dyDescent="0.25">
      <c r="A739" t="s">
        <v>1667</v>
      </c>
      <c r="B739">
        <v>974</v>
      </c>
      <c r="C739" t="s">
        <v>33</v>
      </c>
      <c r="D739" t="s">
        <v>39</v>
      </c>
      <c r="E739" t="s">
        <v>40</v>
      </c>
      <c r="F739" t="s">
        <v>41</v>
      </c>
      <c r="G739" t="s">
        <v>173</v>
      </c>
      <c r="H739" t="s">
        <v>1644</v>
      </c>
      <c r="I739" t="s">
        <v>307</v>
      </c>
      <c r="L739" t="s">
        <v>1667</v>
      </c>
      <c r="M739">
        <v>2</v>
      </c>
      <c r="N739">
        <v>3</v>
      </c>
      <c r="O739">
        <v>1</v>
      </c>
      <c r="P739">
        <v>40</v>
      </c>
      <c r="Q739">
        <v>0.109409190371991</v>
      </c>
      <c r="R739">
        <v>3</v>
      </c>
      <c r="S739" t="s">
        <v>21</v>
      </c>
    </row>
    <row r="740" spans="1:19" x14ac:dyDescent="0.25">
      <c r="A740" t="s">
        <v>1668</v>
      </c>
      <c r="B740">
        <v>614</v>
      </c>
      <c r="C740" t="s">
        <v>33</v>
      </c>
      <c r="D740" t="s">
        <v>39</v>
      </c>
      <c r="E740" t="s">
        <v>40</v>
      </c>
      <c r="F740" t="s">
        <v>41</v>
      </c>
      <c r="G740" t="s">
        <v>173</v>
      </c>
      <c r="H740" t="s">
        <v>1644</v>
      </c>
      <c r="I740" t="s">
        <v>307</v>
      </c>
      <c r="L740" t="s">
        <v>1668</v>
      </c>
      <c r="M740">
        <v>10</v>
      </c>
      <c r="N740">
        <v>13</v>
      </c>
      <c r="O740">
        <v>8</v>
      </c>
      <c r="P740">
        <v>26.1</v>
      </c>
      <c r="Q740">
        <v>0.87527352297592997</v>
      </c>
      <c r="R740">
        <v>3</v>
      </c>
      <c r="S740" t="s">
        <v>21</v>
      </c>
    </row>
    <row r="741" spans="1:19" x14ac:dyDescent="0.25">
      <c r="A741" t="s">
        <v>1669</v>
      </c>
      <c r="B741">
        <v>551</v>
      </c>
      <c r="C741" t="s">
        <v>33</v>
      </c>
      <c r="D741" t="s">
        <v>39</v>
      </c>
      <c r="E741" t="s">
        <v>40</v>
      </c>
      <c r="F741" t="s">
        <v>41</v>
      </c>
      <c r="G741" t="s">
        <v>173</v>
      </c>
      <c r="H741" t="s">
        <v>1644</v>
      </c>
      <c r="I741" t="s">
        <v>307</v>
      </c>
      <c r="L741" t="s">
        <v>1669</v>
      </c>
      <c r="M741">
        <v>12</v>
      </c>
      <c r="N741">
        <v>11</v>
      </c>
      <c r="O741">
        <v>10</v>
      </c>
      <c r="P741">
        <v>8.6999999999999993</v>
      </c>
      <c r="Q741">
        <v>1.0940919037199099</v>
      </c>
      <c r="R741">
        <v>3</v>
      </c>
      <c r="S741" t="s">
        <v>21</v>
      </c>
    </row>
    <row r="742" spans="1:19" x14ac:dyDescent="0.25">
      <c r="A742" t="s">
        <v>1670</v>
      </c>
      <c r="B742">
        <v>703</v>
      </c>
      <c r="C742" t="s">
        <v>33</v>
      </c>
      <c r="D742" t="s">
        <v>39</v>
      </c>
      <c r="E742" t="s">
        <v>40</v>
      </c>
      <c r="F742" t="s">
        <v>41</v>
      </c>
      <c r="G742" t="s">
        <v>173</v>
      </c>
      <c r="H742" t="s">
        <v>1644</v>
      </c>
      <c r="I742" t="s">
        <v>307</v>
      </c>
      <c r="L742" t="s">
        <v>1670</v>
      </c>
      <c r="M742">
        <v>6</v>
      </c>
      <c r="N742">
        <v>9</v>
      </c>
      <c r="O742">
        <v>5</v>
      </c>
      <c r="P742">
        <v>40</v>
      </c>
      <c r="Q742">
        <v>0.54704595185995597</v>
      </c>
      <c r="R742">
        <v>3</v>
      </c>
      <c r="S742" t="s">
        <v>21</v>
      </c>
    </row>
    <row r="743" spans="1:19" x14ac:dyDescent="0.25">
      <c r="A743" t="s">
        <v>1671</v>
      </c>
      <c r="B743">
        <v>711</v>
      </c>
      <c r="C743" t="s">
        <v>33</v>
      </c>
      <c r="D743" t="s">
        <v>39</v>
      </c>
      <c r="E743" t="s">
        <v>40</v>
      </c>
      <c r="F743" t="s">
        <v>41</v>
      </c>
      <c r="G743" t="s">
        <v>173</v>
      </c>
      <c r="H743" t="s">
        <v>1644</v>
      </c>
      <c r="I743" t="s">
        <v>307</v>
      </c>
      <c r="L743" t="s">
        <v>1671</v>
      </c>
      <c r="M743">
        <v>10</v>
      </c>
      <c r="N743">
        <v>7</v>
      </c>
      <c r="O743">
        <v>5</v>
      </c>
      <c r="P743">
        <v>35.299999999999997</v>
      </c>
      <c r="Q743">
        <v>0.54704595185995597</v>
      </c>
      <c r="R743">
        <v>3</v>
      </c>
      <c r="S743" t="s">
        <v>21</v>
      </c>
    </row>
    <row r="744" spans="1:19" x14ac:dyDescent="0.25">
      <c r="A744" t="s">
        <v>1672</v>
      </c>
      <c r="B744">
        <v>816</v>
      </c>
      <c r="C744" t="s">
        <v>33</v>
      </c>
      <c r="D744" t="s">
        <v>39</v>
      </c>
      <c r="E744" t="s">
        <v>40</v>
      </c>
      <c r="F744" t="s">
        <v>41</v>
      </c>
      <c r="G744" t="s">
        <v>173</v>
      </c>
      <c r="H744" t="s">
        <v>1644</v>
      </c>
      <c r="I744" t="s">
        <v>307</v>
      </c>
      <c r="L744" t="s">
        <v>1672</v>
      </c>
      <c r="M744">
        <v>4</v>
      </c>
      <c r="N744">
        <v>5</v>
      </c>
      <c r="O744">
        <v>3</v>
      </c>
      <c r="P744">
        <v>22.2</v>
      </c>
      <c r="Q744">
        <v>0.328227571115974</v>
      </c>
      <c r="R744">
        <v>3</v>
      </c>
      <c r="S744" t="s">
        <v>21</v>
      </c>
    </row>
    <row r="745" spans="1:19" x14ac:dyDescent="0.25">
      <c r="A745" t="s">
        <v>1673</v>
      </c>
      <c r="B745">
        <v>836</v>
      </c>
      <c r="C745" t="s">
        <v>33</v>
      </c>
      <c r="D745" t="s">
        <v>39</v>
      </c>
      <c r="E745" t="s">
        <v>40</v>
      </c>
      <c r="F745" t="s">
        <v>41</v>
      </c>
      <c r="G745" t="s">
        <v>173</v>
      </c>
      <c r="H745" t="s">
        <v>1644</v>
      </c>
      <c r="I745" t="s">
        <v>307</v>
      </c>
      <c r="L745" t="s">
        <v>1673</v>
      </c>
      <c r="M745">
        <v>0</v>
      </c>
      <c r="N745">
        <v>1</v>
      </c>
      <c r="O745">
        <v>1</v>
      </c>
      <c r="P745">
        <v>200</v>
      </c>
      <c r="Q745">
        <v>0.109409190371991</v>
      </c>
      <c r="R745">
        <v>5</v>
      </c>
      <c r="S745" t="s">
        <v>21</v>
      </c>
    </row>
    <row r="746" spans="1:19" x14ac:dyDescent="0.25">
      <c r="A746" t="s">
        <v>1674</v>
      </c>
      <c r="B746">
        <v>817</v>
      </c>
      <c r="C746" t="s">
        <v>33</v>
      </c>
      <c r="D746" t="s">
        <v>39</v>
      </c>
      <c r="E746" t="s">
        <v>40</v>
      </c>
      <c r="F746" t="s">
        <v>41</v>
      </c>
      <c r="G746" t="s">
        <v>173</v>
      </c>
      <c r="H746" t="s">
        <v>1644</v>
      </c>
      <c r="I746" t="s">
        <v>307</v>
      </c>
      <c r="L746" t="s">
        <v>1674</v>
      </c>
      <c r="M746">
        <v>3</v>
      </c>
      <c r="N746">
        <v>3</v>
      </c>
      <c r="O746">
        <v>3</v>
      </c>
      <c r="P746">
        <v>0</v>
      </c>
      <c r="Q746">
        <v>0.328227571115974</v>
      </c>
      <c r="R746">
        <v>3</v>
      </c>
      <c r="S746" t="s">
        <v>21</v>
      </c>
    </row>
    <row r="747" spans="1:19" x14ac:dyDescent="0.25">
      <c r="A747" t="s">
        <v>1675</v>
      </c>
      <c r="B747">
        <v>660</v>
      </c>
      <c r="C747" t="s">
        <v>33</v>
      </c>
      <c r="D747" t="s">
        <v>39</v>
      </c>
      <c r="E747" t="s">
        <v>40</v>
      </c>
      <c r="F747" t="s">
        <v>41</v>
      </c>
      <c r="G747" t="s">
        <v>173</v>
      </c>
      <c r="H747" t="s">
        <v>1644</v>
      </c>
      <c r="I747" t="s">
        <v>307</v>
      </c>
      <c r="L747" t="s">
        <v>1675</v>
      </c>
      <c r="M747">
        <v>2</v>
      </c>
      <c r="N747">
        <v>4</v>
      </c>
      <c r="O747">
        <v>3</v>
      </c>
      <c r="P747">
        <v>66.7</v>
      </c>
      <c r="Q747">
        <v>0.328227571115974</v>
      </c>
      <c r="R747">
        <v>4</v>
      </c>
      <c r="S747" t="s">
        <v>21</v>
      </c>
    </row>
    <row r="748" spans="1:19" x14ac:dyDescent="0.25">
      <c r="A748" t="s">
        <v>1676</v>
      </c>
      <c r="B748">
        <v>437</v>
      </c>
      <c r="C748" t="s">
        <v>33</v>
      </c>
      <c r="D748" t="s">
        <v>39</v>
      </c>
      <c r="E748" t="s">
        <v>40</v>
      </c>
      <c r="F748" t="s">
        <v>41</v>
      </c>
      <c r="G748" t="s">
        <v>173</v>
      </c>
      <c r="H748" t="s">
        <v>1644</v>
      </c>
      <c r="I748" t="s">
        <v>307</v>
      </c>
      <c r="J748" t="s">
        <v>1676</v>
      </c>
      <c r="M748">
        <v>1</v>
      </c>
      <c r="N748">
        <v>3</v>
      </c>
      <c r="O748">
        <v>2</v>
      </c>
      <c r="P748">
        <v>100</v>
      </c>
      <c r="Q748">
        <v>0.21881838074398199</v>
      </c>
      <c r="R748">
        <v>5</v>
      </c>
      <c r="S748" t="s">
        <v>918</v>
      </c>
    </row>
    <row r="749" spans="1:19" x14ac:dyDescent="0.25">
      <c r="A749" t="s">
        <v>1677</v>
      </c>
      <c r="B749">
        <v>985</v>
      </c>
      <c r="C749" t="s">
        <v>33</v>
      </c>
      <c r="D749" t="s">
        <v>39</v>
      </c>
      <c r="E749" t="s">
        <v>40</v>
      </c>
      <c r="F749" t="s">
        <v>41</v>
      </c>
      <c r="G749" t="s">
        <v>173</v>
      </c>
      <c r="H749" t="s">
        <v>1677</v>
      </c>
      <c r="M749">
        <v>69</v>
      </c>
      <c r="N749">
        <v>17</v>
      </c>
      <c r="O749">
        <v>19</v>
      </c>
      <c r="P749">
        <v>120.9</v>
      </c>
      <c r="Q749">
        <v>2.0787746170678298</v>
      </c>
      <c r="R749">
        <v>5</v>
      </c>
      <c r="S749" t="s">
        <v>1173</v>
      </c>
    </row>
    <row r="750" spans="1:19" x14ac:dyDescent="0.25">
      <c r="A750" t="s">
        <v>1678</v>
      </c>
      <c r="B750">
        <v>82</v>
      </c>
      <c r="C750" t="s">
        <v>33</v>
      </c>
      <c r="D750" t="s">
        <v>39</v>
      </c>
      <c r="E750" t="s">
        <v>40</v>
      </c>
      <c r="F750" t="s">
        <v>41</v>
      </c>
      <c r="G750" t="s">
        <v>173</v>
      </c>
      <c r="H750" t="s">
        <v>1677</v>
      </c>
      <c r="I750" t="s">
        <v>1678</v>
      </c>
      <c r="M750">
        <v>60</v>
      </c>
      <c r="N750">
        <v>100</v>
      </c>
      <c r="O750">
        <v>26</v>
      </c>
      <c r="P750">
        <v>50</v>
      </c>
      <c r="Q750">
        <v>2.8446389496717699</v>
      </c>
      <c r="R750">
        <v>3</v>
      </c>
      <c r="S750" t="s">
        <v>19</v>
      </c>
    </row>
    <row r="751" spans="1:19" x14ac:dyDescent="0.25">
      <c r="A751" t="s">
        <v>1040</v>
      </c>
      <c r="B751">
        <v>126</v>
      </c>
      <c r="C751" t="s">
        <v>33</v>
      </c>
      <c r="D751" t="s">
        <v>39</v>
      </c>
      <c r="E751" t="s">
        <v>40</v>
      </c>
      <c r="F751" t="s">
        <v>41</v>
      </c>
      <c r="G751" t="s">
        <v>173</v>
      </c>
      <c r="H751" t="s">
        <v>1677</v>
      </c>
      <c r="I751" t="s">
        <v>1678</v>
      </c>
      <c r="L751" t="s">
        <v>1040</v>
      </c>
      <c r="M751">
        <v>197</v>
      </c>
      <c r="N751">
        <v>164</v>
      </c>
      <c r="O751">
        <v>79</v>
      </c>
      <c r="P751">
        <v>18.3</v>
      </c>
      <c r="Q751">
        <v>8.6433260393873095</v>
      </c>
      <c r="R751">
        <v>3</v>
      </c>
      <c r="S751" t="s">
        <v>21</v>
      </c>
    </row>
    <row r="752" spans="1:19" x14ac:dyDescent="0.25">
      <c r="A752" t="s">
        <v>1679</v>
      </c>
      <c r="B752">
        <v>471</v>
      </c>
      <c r="C752" t="s">
        <v>33</v>
      </c>
      <c r="D752" t="s">
        <v>39</v>
      </c>
      <c r="E752" t="s">
        <v>40</v>
      </c>
      <c r="F752" t="s">
        <v>41</v>
      </c>
      <c r="G752" t="s">
        <v>173</v>
      </c>
      <c r="H752" t="s">
        <v>1677</v>
      </c>
      <c r="I752" t="s">
        <v>1678</v>
      </c>
      <c r="L752" t="s">
        <v>1679</v>
      </c>
      <c r="M752">
        <v>33</v>
      </c>
      <c r="N752">
        <v>30</v>
      </c>
      <c r="O752">
        <v>15</v>
      </c>
      <c r="P752">
        <v>9.5</v>
      </c>
      <c r="Q752">
        <v>1.6411378555798699</v>
      </c>
      <c r="R752">
        <v>3</v>
      </c>
      <c r="S752" t="s">
        <v>21</v>
      </c>
    </row>
    <row r="753" spans="1:19" x14ac:dyDescent="0.25">
      <c r="A753" t="s">
        <v>260</v>
      </c>
      <c r="B753">
        <v>129</v>
      </c>
      <c r="C753" t="s">
        <v>33</v>
      </c>
      <c r="D753" t="s">
        <v>39</v>
      </c>
      <c r="E753" t="s">
        <v>40</v>
      </c>
      <c r="F753" t="s">
        <v>41</v>
      </c>
      <c r="G753" t="s">
        <v>173</v>
      </c>
      <c r="H753" t="s">
        <v>1677</v>
      </c>
      <c r="I753" t="s">
        <v>260</v>
      </c>
      <c r="M753">
        <v>2792</v>
      </c>
      <c r="N753">
        <v>2769</v>
      </c>
      <c r="O753">
        <v>276</v>
      </c>
      <c r="P753">
        <v>0.8</v>
      </c>
      <c r="Q753">
        <v>30.196936542669601</v>
      </c>
      <c r="R753">
        <v>1</v>
      </c>
      <c r="S753" t="s">
        <v>19</v>
      </c>
    </row>
    <row r="754" spans="1:19" x14ac:dyDescent="0.25">
      <c r="A754" t="s">
        <v>1680</v>
      </c>
      <c r="B754">
        <v>823</v>
      </c>
      <c r="C754" t="s">
        <v>33</v>
      </c>
      <c r="D754" t="s">
        <v>39</v>
      </c>
      <c r="E754" t="s">
        <v>40</v>
      </c>
      <c r="F754" t="s">
        <v>41</v>
      </c>
      <c r="G754" t="s">
        <v>173</v>
      </c>
      <c r="H754" t="s">
        <v>1677</v>
      </c>
      <c r="I754" t="s">
        <v>260</v>
      </c>
      <c r="L754" t="s">
        <v>1680</v>
      </c>
      <c r="M754">
        <v>0</v>
      </c>
      <c r="N754">
        <v>3</v>
      </c>
      <c r="O754">
        <v>1</v>
      </c>
      <c r="P754">
        <v>200</v>
      </c>
      <c r="Q754">
        <v>0.109409190371991</v>
      </c>
      <c r="R754">
        <v>5</v>
      </c>
      <c r="S754" t="s">
        <v>21</v>
      </c>
    </row>
    <row r="755" spans="1:19" x14ac:dyDescent="0.25">
      <c r="A755" t="s">
        <v>379</v>
      </c>
      <c r="B755">
        <v>458</v>
      </c>
      <c r="C755" t="s">
        <v>33</v>
      </c>
      <c r="D755" t="s">
        <v>39</v>
      </c>
      <c r="E755" t="s">
        <v>40</v>
      </c>
      <c r="F755" t="s">
        <v>41</v>
      </c>
      <c r="G755" t="s">
        <v>173</v>
      </c>
      <c r="H755" t="s">
        <v>1677</v>
      </c>
      <c r="I755" t="s">
        <v>260</v>
      </c>
      <c r="L755" t="s">
        <v>379</v>
      </c>
      <c r="M755">
        <v>596</v>
      </c>
      <c r="N755">
        <v>570</v>
      </c>
      <c r="O755">
        <v>157</v>
      </c>
      <c r="P755">
        <v>4.5</v>
      </c>
      <c r="Q755">
        <v>17.177242888402599</v>
      </c>
      <c r="R755">
        <v>2</v>
      </c>
      <c r="S755" t="s">
        <v>21</v>
      </c>
    </row>
    <row r="756" spans="1:19" x14ac:dyDescent="0.25">
      <c r="A756" t="s">
        <v>1681</v>
      </c>
      <c r="B756">
        <v>329</v>
      </c>
      <c r="C756" t="s">
        <v>33</v>
      </c>
      <c r="D756" t="s">
        <v>39</v>
      </c>
      <c r="E756" t="s">
        <v>40</v>
      </c>
      <c r="F756" t="s">
        <v>41</v>
      </c>
      <c r="G756" t="s">
        <v>173</v>
      </c>
      <c r="H756" t="s">
        <v>1677</v>
      </c>
      <c r="I756" t="s">
        <v>260</v>
      </c>
      <c r="L756" t="s">
        <v>1681</v>
      </c>
      <c r="M756">
        <v>1</v>
      </c>
      <c r="N756">
        <v>7</v>
      </c>
      <c r="O756">
        <v>2</v>
      </c>
      <c r="P756">
        <v>150</v>
      </c>
      <c r="Q756">
        <v>0.21881838074398199</v>
      </c>
      <c r="R756">
        <v>5</v>
      </c>
      <c r="S756" t="s">
        <v>21</v>
      </c>
    </row>
    <row r="757" spans="1:19" x14ac:dyDescent="0.25">
      <c r="A757" t="s">
        <v>1031</v>
      </c>
      <c r="B757">
        <v>169</v>
      </c>
      <c r="C757" t="s">
        <v>33</v>
      </c>
      <c r="D757" t="s">
        <v>39</v>
      </c>
      <c r="E757" t="s">
        <v>40</v>
      </c>
      <c r="F757" t="s">
        <v>41</v>
      </c>
      <c r="G757" t="s">
        <v>173</v>
      </c>
      <c r="H757" t="s">
        <v>1677</v>
      </c>
      <c r="I757" t="s">
        <v>260</v>
      </c>
      <c r="L757" t="s">
        <v>1031</v>
      </c>
      <c r="M757">
        <v>85</v>
      </c>
      <c r="N757">
        <v>40</v>
      </c>
      <c r="O757">
        <v>16</v>
      </c>
      <c r="P757">
        <v>72</v>
      </c>
      <c r="Q757">
        <v>1.7505470459518599</v>
      </c>
      <c r="R757">
        <v>4</v>
      </c>
      <c r="S757" t="s">
        <v>21</v>
      </c>
    </row>
    <row r="758" spans="1:19" x14ac:dyDescent="0.25">
      <c r="A758" t="s">
        <v>1682</v>
      </c>
      <c r="B758">
        <v>1003</v>
      </c>
      <c r="C758" t="s">
        <v>33</v>
      </c>
      <c r="D758" t="s">
        <v>39</v>
      </c>
      <c r="E758" t="s">
        <v>40</v>
      </c>
      <c r="F758" t="s">
        <v>41</v>
      </c>
      <c r="G758" t="s">
        <v>173</v>
      </c>
      <c r="H758" t="s">
        <v>1677</v>
      </c>
      <c r="I758" t="s">
        <v>260</v>
      </c>
      <c r="L758" t="s">
        <v>1682</v>
      </c>
      <c r="M758">
        <v>362</v>
      </c>
      <c r="N758">
        <v>431</v>
      </c>
      <c r="O758">
        <v>127</v>
      </c>
      <c r="P758">
        <v>17.399999999999999</v>
      </c>
      <c r="Q758">
        <v>13.894967177242901</v>
      </c>
      <c r="R758">
        <v>2</v>
      </c>
      <c r="S758" t="s">
        <v>21</v>
      </c>
    </row>
    <row r="759" spans="1:19" x14ac:dyDescent="0.25">
      <c r="A759" t="s">
        <v>864</v>
      </c>
      <c r="B759">
        <v>68</v>
      </c>
      <c r="C759" t="s">
        <v>33</v>
      </c>
      <c r="D759" t="s">
        <v>39</v>
      </c>
      <c r="E759" t="s">
        <v>40</v>
      </c>
      <c r="F759" t="s">
        <v>41</v>
      </c>
      <c r="G759" t="s">
        <v>173</v>
      </c>
      <c r="H759" t="s">
        <v>1677</v>
      </c>
      <c r="I759" t="s">
        <v>260</v>
      </c>
      <c r="L759" t="s">
        <v>864</v>
      </c>
      <c r="M759">
        <v>46</v>
      </c>
      <c r="N759">
        <v>81</v>
      </c>
      <c r="O759">
        <v>30</v>
      </c>
      <c r="P759">
        <v>55.1</v>
      </c>
      <c r="Q759">
        <v>3.2822757111597398</v>
      </c>
      <c r="R759">
        <v>4</v>
      </c>
      <c r="S759" t="s">
        <v>21</v>
      </c>
    </row>
    <row r="760" spans="1:19" x14ac:dyDescent="0.25">
      <c r="A760" t="s">
        <v>1068</v>
      </c>
      <c r="B760">
        <v>758</v>
      </c>
      <c r="C760" t="s">
        <v>33</v>
      </c>
      <c r="D760" t="s">
        <v>39</v>
      </c>
      <c r="E760" t="s">
        <v>40</v>
      </c>
      <c r="F760" t="s">
        <v>41</v>
      </c>
      <c r="G760" t="s">
        <v>173</v>
      </c>
      <c r="H760" t="s">
        <v>1677</v>
      </c>
      <c r="I760" t="s">
        <v>260</v>
      </c>
      <c r="L760" t="s">
        <v>1068</v>
      </c>
      <c r="M760">
        <v>6</v>
      </c>
      <c r="N760">
        <v>6</v>
      </c>
      <c r="O760">
        <v>4</v>
      </c>
      <c r="P760">
        <v>0</v>
      </c>
      <c r="Q760">
        <v>0.43763676148796499</v>
      </c>
      <c r="R760">
        <v>3</v>
      </c>
      <c r="S760" t="s">
        <v>21</v>
      </c>
    </row>
    <row r="761" spans="1:19" x14ac:dyDescent="0.25">
      <c r="A761" t="s">
        <v>105</v>
      </c>
      <c r="B761">
        <v>685</v>
      </c>
      <c r="C761" t="s">
        <v>33</v>
      </c>
      <c r="D761" t="s">
        <v>39</v>
      </c>
      <c r="E761" t="s">
        <v>40</v>
      </c>
      <c r="F761" t="s">
        <v>41</v>
      </c>
      <c r="G761" t="s">
        <v>105</v>
      </c>
      <c r="M761">
        <v>32</v>
      </c>
      <c r="N761">
        <v>38</v>
      </c>
      <c r="O761">
        <v>18</v>
      </c>
      <c r="P761">
        <v>17.100000000000001</v>
      </c>
      <c r="Q761">
        <v>1.96936542669584</v>
      </c>
      <c r="R761">
        <v>3</v>
      </c>
      <c r="S761" t="s">
        <v>18</v>
      </c>
    </row>
    <row r="762" spans="1:19" x14ac:dyDescent="0.25">
      <c r="A762" t="s">
        <v>1683</v>
      </c>
      <c r="B762">
        <v>925</v>
      </c>
      <c r="C762" t="s">
        <v>33</v>
      </c>
      <c r="D762" t="s">
        <v>39</v>
      </c>
      <c r="E762" t="s">
        <v>40</v>
      </c>
      <c r="F762" t="s">
        <v>41</v>
      </c>
      <c r="G762" t="s">
        <v>105</v>
      </c>
      <c r="L762" t="s">
        <v>1683</v>
      </c>
      <c r="M762">
        <v>0</v>
      </c>
      <c r="N762">
        <v>1</v>
      </c>
      <c r="O762">
        <v>1</v>
      </c>
      <c r="P762">
        <v>200</v>
      </c>
      <c r="Q762">
        <v>0.109409190371991</v>
      </c>
      <c r="R762">
        <v>5</v>
      </c>
      <c r="S762" t="s">
        <v>21</v>
      </c>
    </row>
    <row r="763" spans="1:19" x14ac:dyDescent="0.25">
      <c r="A763" t="s">
        <v>1684</v>
      </c>
      <c r="B763">
        <v>206</v>
      </c>
      <c r="C763" t="s">
        <v>33</v>
      </c>
      <c r="D763" t="s">
        <v>39</v>
      </c>
      <c r="E763" t="s">
        <v>40</v>
      </c>
      <c r="F763" t="s">
        <v>41</v>
      </c>
      <c r="G763" t="s">
        <v>105</v>
      </c>
      <c r="I763" t="s">
        <v>245</v>
      </c>
      <c r="L763" t="s">
        <v>1684</v>
      </c>
      <c r="M763">
        <v>711</v>
      </c>
      <c r="N763">
        <v>761</v>
      </c>
      <c r="O763">
        <v>52</v>
      </c>
      <c r="P763">
        <v>6.8</v>
      </c>
      <c r="Q763">
        <v>5.6892778993435504</v>
      </c>
      <c r="R763">
        <v>3</v>
      </c>
      <c r="S763" t="s">
        <v>21</v>
      </c>
    </row>
    <row r="764" spans="1:19" x14ac:dyDescent="0.25">
      <c r="A764" t="s">
        <v>1685</v>
      </c>
      <c r="B764">
        <v>105</v>
      </c>
      <c r="C764" t="s">
        <v>33</v>
      </c>
      <c r="D764" t="s">
        <v>39</v>
      </c>
      <c r="E764" t="s">
        <v>40</v>
      </c>
      <c r="F764" t="s">
        <v>41</v>
      </c>
      <c r="G764" t="s">
        <v>105</v>
      </c>
      <c r="I764" t="s">
        <v>1685</v>
      </c>
      <c r="M764">
        <v>9</v>
      </c>
      <c r="N764">
        <v>17</v>
      </c>
      <c r="O764">
        <v>4</v>
      </c>
      <c r="P764">
        <v>61.5</v>
      </c>
      <c r="Q764">
        <v>0.43763676148796499</v>
      </c>
      <c r="R764">
        <v>4</v>
      </c>
      <c r="S764" t="s">
        <v>19</v>
      </c>
    </row>
    <row r="765" spans="1:19" x14ac:dyDescent="0.25">
      <c r="A765" t="s">
        <v>1686</v>
      </c>
      <c r="B765">
        <v>762</v>
      </c>
      <c r="C765" t="s">
        <v>33</v>
      </c>
      <c r="D765" t="s">
        <v>39</v>
      </c>
      <c r="E765" t="s">
        <v>40</v>
      </c>
      <c r="F765" t="s">
        <v>41</v>
      </c>
      <c r="G765" t="s">
        <v>105</v>
      </c>
      <c r="I765" t="s">
        <v>106</v>
      </c>
      <c r="L765" t="s">
        <v>1686</v>
      </c>
      <c r="M765">
        <v>5</v>
      </c>
      <c r="N765">
        <v>4</v>
      </c>
      <c r="O765">
        <v>4</v>
      </c>
      <c r="P765">
        <v>22.2</v>
      </c>
      <c r="Q765">
        <v>0.43763676148796499</v>
      </c>
      <c r="R765">
        <v>3</v>
      </c>
      <c r="S765" t="s">
        <v>21</v>
      </c>
    </row>
    <row r="766" spans="1:19" x14ac:dyDescent="0.25">
      <c r="A766" t="s">
        <v>1687</v>
      </c>
      <c r="B766">
        <v>389</v>
      </c>
      <c r="C766" t="s">
        <v>33</v>
      </c>
      <c r="D766" t="s">
        <v>39</v>
      </c>
      <c r="E766" t="s">
        <v>40</v>
      </c>
      <c r="F766" t="s">
        <v>41</v>
      </c>
      <c r="G766" t="s">
        <v>105</v>
      </c>
      <c r="I766" t="s">
        <v>107</v>
      </c>
      <c r="J766" t="s">
        <v>944</v>
      </c>
      <c r="L766" t="s">
        <v>1687</v>
      </c>
      <c r="M766">
        <v>11</v>
      </c>
      <c r="N766">
        <v>5</v>
      </c>
      <c r="O766">
        <v>4</v>
      </c>
      <c r="P766">
        <v>75</v>
      </c>
      <c r="Q766">
        <v>0.43763676148796499</v>
      </c>
      <c r="R766">
        <v>4</v>
      </c>
      <c r="S766" t="s">
        <v>21</v>
      </c>
    </row>
    <row r="767" spans="1:19" x14ac:dyDescent="0.25">
      <c r="A767" t="s">
        <v>1688</v>
      </c>
      <c r="B767">
        <v>877</v>
      </c>
      <c r="C767" t="s">
        <v>33</v>
      </c>
      <c r="D767" t="s">
        <v>39</v>
      </c>
      <c r="E767" t="s">
        <v>40</v>
      </c>
      <c r="F767" t="s">
        <v>41</v>
      </c>
      <c r="G767" t="s">
        <v>105</v>
      </c>
      <c r="I767" t="s">
        <v>107</v>
      </c>
      <c r="J767" t="s">
        <v>944</v>
      </c>
      <c r="L767" t="s">
        <v>1688</v>
      </c>
      <c r="M767">
        <v>0</v>
      </c>
      <c r="N767">
        <v>7</v>
      </c>
      <c r="O767">
        <v>1</v>
      </c>
      <c r="P767">
        <v>200</v>
      </c>
      <c r="Q767">
        <v>0.109409190371991</v>
      </c>
      <c r="R767">
        <v>5</v>
      </c>
      <c r="S767" t="s">
        <v>21</v>
      </c>
    </row>
    <row r="768" spans="1:19" x14ac:dyDescent="0.25">
      <c r="A768" t="s">
        <v>1689</v>
      </c>
      <c r="B768">
        <v>878</v>
      </c>
      <c r="C768" t="s">
        <v>33</v>
      </c>
      <c r="D768" t="s">
        <v>39</v>
      </c>
      <c r="E768" t="s">
        <v>40</v>
      </c>
      <c r="F768" t="s">
        <v>41</v>
      </c>
      <c r="G768" t="s">
        <v>105</v>
      </c>
      <c r="I768" t="s">
        <v>107</v>
      </c>
      <c r="J768" t="s">
        <v>944</v>
      </c>
      <c r="L768" t="s">
        <v>1689</v>
      </c>
      <c r="M768">
        <v>0</v>
      </c>
      <c r="N768">
        <v>1</v>
      </c>
      <c r="O768">
        <v>1</v>
      </c>
      <c r="P768">
        <v>200</v>
      </c>
      <c r="Q768">
        <v>0.109409190371991</v>
      </c>
      <c r="R768">
        <v>5</v>
      </c>
      <c r="S768" t="s">
        <v>21</v>
      </c>
    </row>
    <row r="769" spans="1:19" x14ac:dyDescent="0.25">
      <c r="A769" t="s">
        <v>1690</v>
      </c>
      <c r="B769">
        <v>883</v>
      </c>
      <c r="C769" t="s">
        <v>33</v>
      </c>
      <c r="D769" t="s">
        <v>39</v>
      </c>
      <c r="E769" t="s">
        <v>40</v>
      </c>
      <c r="F769" t="s">
        <v>41</v>
      </c>
      <c r="G769" t="s">
        <v>105</v>
      </c>
      <c r="I769" t="s">
        <v>110</v>
      </c>
      <c r="J769" t="s">
        <v>947</v>
      </c>
      <c r="L769" t="s">
        <v>1690</v>
      </c>
      <c r="M769">
        <v>0</v>
      </c>
      <c r="N769">
        <v>2</v>
      </c>
      <c r="O769">
        <v>1</v>
      </c>
      <c r="P769">
        <v>200</v>
      </c>
      <c r="Q769">
        <v>0.109409190371991</v>
      </c>
      <c r="R769">
        <v>5</v>
      </c>
      <c r="S769" t="s">
        <v>21</v>
      </c>
    </row>
    <row r="770" spans="1:19" x14ac:dyDescent="0.25">
      <c r="A770" t="s">
        <v>1691</v>
      </c>
      <c r="B770">
        <v>303</v>
      </c>
      <c r="C770" t="s">
        <v>33</v>
      </c>
      <c r="D770" t="s">
        <v>39</v>
      </c>
      <c r="E770" t="s">
        <v>40</v>
      </c>
      <c r="F770" t="s">
        <v>41</v>
      </c>
      <c r="G770" t="s">
        <v>105</v>
      </c>
      <c r="I770" t="s">
        <v>112</v>
      </c>
      <c r="J770" t="s">
        <v>948</v>
      </c>
      <c r="K770" t="s">
        <v>113</v>
      </c>
      <c r="L770" t="s">
        <v>1691</v>
      </c>
      <c r="M770">
        <v>0</v>
      </c>
      <c r="N770">
        <v>3</v>
      </c>
      <c r="O770">
        <v>2</v>
      </c>
      <c r="P770">
        <v>200</v>
      </c>
      <c r="Q770">
        <v>0.21881838074398199</v>
      </c>
      <c r="R770">
        <v>5</v>
      </c>
      <c r="S770" t="s">
        <v>21</v>
      </c>
    </row>
    <row r="771" spans="1:19" x14ac:dyDescent="0.25">
      <c r="A771" t="s">
        <v>1692</v>
      </c>
      <c r="B771">
        <v>889</v>
      </c>
      <c r="C771" t="s">
        <v>33</v>
      </c>
      <c r="D771" t="s">
        <v>39</v>
      </c>
      <c r="E771" t="s">
        <v>40</v>
      </c>
      <c r="F771" t="s">
        <v>41</v>
      </c>
      <c r="G771" t="s">
        <v>105</v>
      </c>
      <c r="I771" t="s">
        <v>112</v>
      </c>
      <c r="J771" t="s">
        <v>949</v>
      </c>
      <c r="K771" t="s">
        <v>586</v>
      </c>
      <c r="L771" t="s">
        <v>1692</v>
      </c>
      <c r="M771">
        <v>0</v>
      </c>
      <c r="N771">
        <v>1</v>
      </c>
      <c r="O771">
        <v>1</v>
      </c>
      <c r="P771">
        <v>200</v>
      </c>
      <c r="Q771">
        <v>0.109409190371991</v>
      </c>
      <c r="R771">
        <v>5</v>
      </c>
      <c r="S771" t="s">
        <v>21</v>
      </c>
    </row>
    <row r="772" spans="1:19" x14ac:dyDescent="0.25">
      <c r="A772" t="s">
        <v>1693</v>
      </c>
      <c r="B772">
        <v>616</v>
      </c>
      <c r="C772" t="s">
        <v>33</v>
      </c>
      <c r="D772" t="s">
        <v>39</v>
      </c>
      <c r="E772" t="s">
        <v>40</v>
      </c>
      <c r="F772" t="s">
        <v>41</v>
      </c>
      <c r="G772" t="s">
        <v>105</v>
      </c>
      <c r="I772" t="s">
        <v>119</v>
      </c>
      <c r="L772" t="s">
        <v>1693</v>
      </c>
      <c r="M772">
        <v>10</v>
      </c>
      <c r="N772">
        <v>17</v>
      </c>
      <c r="O772">
        <v>8</v>
      </c>
      <c r="P772">
        <v>51.9</v>
      </c>
      <c r="Q772">
        <v>0.87527352297592997</v>
      </c>
      <c r="R772">
        <v>3</v>
      </c>
      <c r="S772" t="s">
        <v>21</v>
      </c>
    </row>
    <row r="773" spans="1:19" x14ac:dyDescent="0.25">
      <c r="A773" t="s">
        <v>1694</v>
      </c>
      <c r="B773">
        <v>824</v>
      </c>
      <c r="C773" t="s">
        <v>33</v>
      </c>
      <c r="D773" t="s">
        <v>39</v>
      </c>
      <c r="E773" t="s">
        <v>40</v>
      </c>
      <c r="F773" t="s">
        <v>41</v>
      </c>
      <c r="G773" t="s">
        <v>105</v>
      </c>
      <c r="I773" t="s">
        <v>119</v>
      </c>
      <c r="L773" t="s">
        <v>1694</v>
      </c>
      <c r="M773">
        <v>10</v>
      </c>
      <c r="N773">
        <v>12</v>
      </c>
      <c r="O773">
        <v>3</v>
      </c>
      <c r="P773">
        <v>18.2</v>
      </c>
      <c r="Q773">
        <v>0.328227571115974</v>
      </c>
      <c r="R773">
        <v>3</v>
      </c>
      <c r="S773" t="s">
        <v>21</v>
      </c>
    </row>
    <row r="774" spans="1:19" x14ac:dyDescent="0.25">
      <c r="A774" t="s">
        <v>1695</v>
      </c>
      <c r="B774">
        <v>902</v>
      </c>
      <c r="C774" t="s">
        <v>33</v>
      </c>
      <c r="D774" t="s">
        <v>39</v>
      </c>
      <c r="E774" t="s">
        <v>40</v>
      </c>
      <c r="F774" t="s">
        <v>41</v>
      </c>
      <c r="G774" t="s">
        <v>105</v>
      </c>
      <c r="I774" t="s">
        <v>119</v>
      </c>
      <c r="J774" t="s">
        <v>951</v>
      </c>
      <c r="K774" t="s">
        <v>541</v>
      </c>
      <c r="L774" t="s">
        <v>1695</v>
      </c>
      <c r="M774">
        <v>0</v>
      </c>
      <c r="N774">
        <v>1</v>
      </c>
      <c r="O774">
        <v>1</v>
      </c>
      <c r="P774">
        <v>200</v>
      </c>
      <c r="Q774">
        <v>0.109409190371991</v>
      </c>
      <c r="R774">
        <v>5</v>
      </c>
      <c r="S774" t="s">
        <v>21</v>
      </c>
    </row>
    <row r="775" spans="1:19" x14ac:dyDescent="0.25">
      <c r="A775" t="s">
        <v>1696</v>
      </c>
      <c r="B775">
        <v>713</v>
      </c>
      <c r="C775" t="s">
        <v>33</v>
      </c>
      <c r="D775" t="s">
        <v>39</v>
      </c>
      <c r="E775" t="s">
        <v>40</v>
      </c>
      <c r="F775" t="s">
        <v>41</v>
      </c>
      <c r="G775" t="s">
        <v>105</v>
      </c>
      <c r="I775" t="s">
        <v>119</v>
      </c>
      <c r="J775" t="s">
        <v>1697</v>
      </c>
      <c r="K775" t="s">
        <v>1698</v>
      </c>
      <c r="L775" t="s">
        <v>1696</v>
      </c>
      <c r="M775">
        <v>14</v>
      </c>
      <c r="N775">
        <v>12</v>
      </c>
      <c r="O775">
        <v>5</v>
      </c>
      <c r="P775">
        <v>15.4</v>
      </c>
      <c r="Q775">
        <v>0.54704595185995597</v>
      </c>
      <c r="R775">
        <v>3</v>
      </c>
      <c r="S775" t="s">
        <v>21</v>
      </c>
    </row>
    <row r="776" spans="1:19" x14ac:dyDescent="0.25">
      <c r="A776" t="s">
        <v>1699</v>
      </c>
      <c r="B776">
        <v>259</v>
      </c>
      <c r="C776" t="s">
        <v>33</v>
      </c>
      <c r="D776" t="s">
        <v>39</v>
      </c>
      <c r="E776" t="s">
        <v>40</v>
      </c>
      <c r="F776" t="s">
        <v>41</v>
      </c>
      <c r="G776" t="s">
        <v>105</v>
      </c>
      <c r="I776" t="s">
        <v>721</v>
      </c>
      <c r="J776" t="s">
        <v>1700</v>
      </c>
      <c r="L776" t="s">
        <v>1699</v>
      </c>
      <c r="M776">
        <v>24</v>
      </c>
      <c r="N776">
        <v>11</v>
      </c>
      <c r="O776">
        <v>6</v>
      </c>
      <c r="P776">
        <v>74.3</v>
      </c>
      <c r="Q776">
        <v>0.65645514223194701</v>
      </c>
      <c r="R776">
        <v>4</v>
      </c>
      <c r="S776" t="s">
        <v>21</v>
      </c>
    </row>
    <row r="777" spans="1:19" x14ac:dyDescent="0.25">
      <c r="A777" t="s">
        <v>245</v>
      </c>
      <c r="B777">
        <v>101</v>
      </c>
      <c r="C777" t="s">
        <v>33</v>
      </c>
      <c r="D777" t="s">
        <v>39</v>
      </c>
      <c r="E777" t="s">
        <v>40</v>
      </c>
      <c r="F777" t="s">
        <v>41</v>
      </c>
      <c r="G777" t="s">
        <v>105</v>
      </c>
      <c r="H777" t="s">
        <v>1701</v>
      </c>
      <c r="I777" t="s">
        <v>245</v>
      </c>
      <c r="M777">
        <v>61</v>
      </c>
      <c r="N777">
        <v>51</v>
      </c>
      <c r="O777">
        <v>20</v>
      </c>
      <c r="P777">
        <v>17.899999999999999</v>
      </c>
      <c r="Q777">
        <v>2.1881838074398199</v>
      </c>
      <c r="R777">
        <v>3</v>
      </c>
      <c r="S777" t="s">
        <v>19</v>
      </c>
    </row>
    <row r="778" spans="1:19" x14ac:dyDescent="0.25">
      <c r="A778" t="s">
        <v>1702</v>
      </c>
      <c r="B778">
        <v>533</v>
      </c>
      <c r="C778" t="s">
        <v>33</v>
      </c>
      <c r="D778" t="s">
        <v>39</v>
      </c>
      <c r="E778" t="s">
        <v>40</v>
      </c>
      <c r="F778" t="s">
        <v>41</v>
      </c>
      <c r="G778" t="s">
        <v>105</v>
      </c>
      <c r="H778" t="s">
        <v>1701</v>
      </c>
      <c r="I778" t="s">
        <v>245</v>
      </c>
      <c r="J778" t="s">
        <v>1703</v>
      </c>
      <c r="L778" t="s">
        <v>1702</v>
      </c>
      <c r="M778">
        <v>233</v>
      </c>
      <c r="N778">
        <v>190</v>
      </c>
      <c r="O778">
        <v>11</v>
      </c>
      <c r="P778">
        <v>20.3</v>
      </c>
      <c r="Q778">
        <v>1.2035010940919</v>
      </c>
      <c r="R778">
        <v>3</v>
      </c>
      <c r="S778" t="s">
        <v>21</v>
      </c>
    </row>
    <row r="779" spans="1:19" x14ac:dyDescent="0.25">
      <c r="A779" t="s">
        <v>247</v>
      </c>
      <c r="B779">
        <v>425</v>
      </c>
      <c r="C779" t="s">
        <v>33</v>
      </c>
      <c r="D779" t="s">
        <v>39</v>
      </c>
      <c r="E779" t="s">
        <v>40</v>
      </c>
      <c r="F779" t="s">
        <v>41</v>
      </c>
      <c r="G779" t="s">
        <v>105</v>
      </c>
      <c r="H779" t="s">
        <v>1701</v>
      </c>
      <c r="I779" t="s">
        <v>247</v>
      </c>
      <c r="M779">
        <v>144</v>
      </c>
      <c r="N779">
        <v>82</v>
      </c>
      <c r="O779">
        <v>31</v>
      </c>
      <c r="P779">
        <v>54.9</v>
      </c>
      <c r="Q779">
        <v>3.3916849015317299</v>
      </c>
      <c r="R779">
        <v>4</v>
      </c>
      <c r="S779" t="s">
        <v>19</v>
      </c>
    </row>
    <row r="780" spans="1:19" x14ac:dyDescent="0.25">
      <c r="A780" t="s">
        <v>248</v>
      </c>
      <c r="B780">
        <v>977</v>
      </c>
      <c r="C780" t="s">
        <v>33</v>
      </c>
      <c r="D780" t="s">
        <v>39</v>
      </c>
      <c r="E780" t="s">
        <v>40</v>
      </c>
      <c r="F780" t="s">
        <v>41</v>
      </c>
      <c r="G780" t="s">
        <v>105</v>
      </c>
      <c r="H780" t="s">
        <v>1701</v>
      </c>
      <c r="I780" t="s">
        <v>247</v>
      </c>
      <c r="J780" t="s">
        <v>942</v>
      </c>
      <c r="L780" t="s">
        <v>248</v>
      </c>
      <c r="M780">
        <v>1</v>
      </c>
      <c r="N780">
        <v>1</v>
      </c>
      <c r="O780">
        <v>1</v>
      </c>
      <c r="P780">
        <v>0</v>
      </c>
      <c r="Q780">
        <v>0.109409190371991</v>
      </c>
      <c r="R780">
        <v>3</v>
      </c>
      <c r="S780" t="s">
        <v>21</v>
      </c>
    </row>
    <row r="781" spans="1:19" x14ac:dyDescent="0.25">
      <c r="A781" t="s">
        <v>1704</v>
      </c>
      <c r="B781">
        <v>123</v>
      </c>
      <c r="C781" t="s">
        <v>33</v>
      </c>
      <c r="D781" t="s">
        <v>39</v>
      </c>
      <c r="E781" t="s">
        <v>40</v>
      </c>
      <c r="F781" t="s">
        <v>41</v>
      </c>
      <c r="G781" t="s">
        <v>105</v>
      </c>
      <c r="H781" t="s">
        <v>1701</v>
      </c>
      <c r="I781" t="s">
        <v>247</v>
      </c>
      <c r="J781" t="s">
        <v>942</v>
      </c>
      <c r="L781" t="s">
        <v>1704</v>
      </c>
      <c r="M781">
        <v>903</v>
      </c>
      <c r="N781">
        <v>942</v>
      </c>
      <c r="O781">
        <v>81</v>
      </c>
      <c r="P781">
        <v>4.2</v>
      </c>
      <c r="Q781">
        <v>8.8621444201312904</v>
      </c>
      <c r="R781">
        <v>3</v>
      </c>
      <c r="S781" t="s">
        <v>21</v>
      </c>
    </row>
    <row r="782" spans="1:19" x14ac:dyDescent="0.25">
      <c r="A782" t="s">
        <v>492</v>
      </c>
      <c r="B782">
        <v>820</v>
      </c>
      <c r="C782" t="s">
        <v>33</v>
      </c>
      <c r="D782" t="s">
        <v>39</v>
      </c>
      <c r="E782" t="s">
        <v>40</v>
      </c>
      <c r="F782" t="s">
        <v>41</v>
      </c>
      <c r="G782" t="s">
        <v>105</v>
      </c>
      <c r="H782" t="s">
        <v>1701</v>
      </c>
      <c r="I782" t="s">
        <v>247</v>
      </c>
      <c r="J782" t="s">
        <v>942</v>
      </c>
      <c r="L782" t="s">
        <v>492</v>
      </c>
      <c r="M782">
        <v>9</v>
      </c>
      <c r="N782">
        <v>8</v>
      </c>
      <c r="O782">
        <v>3</v>
      </c>
      <c r="P782">
        <v>11.8</v>
      </c>
      <c r="Q782">
        <v>0.328227571115974</v>
      </c>
      <c r="R782">
        <v>3</v>
      </c>
      <c r="S782" t="s">
        <v>21</v>
      </c>
    </row>
    <row r="783" spans="1:19" x14ac:dyDescent="0.25">
      <c r="A783" t="s">
        <v>1705</v>
      </c>
      <c r="B783">
        <v>302</v>
      </c>
      <c r="C783" t="s">
        <v>33</v>
      </c>
      <c r="D783" t="s">
        <v>39</v>
      </c>
      <c r="E783" t="s">
        <v>40</v>
      </c>
      <c r="F783" t="s">
        <v>41</v>
      </c>
      <c r="G783" t="s">
        <v>105</v>
      </c>
      <c r="H783" t="s">
        <v>1701</v>
      </c>
      <c r="I783" t="s">
        <v>247</v>
      </c>
      <c r="J783" t="s">
        <v>942</v>
      </c>
      <c r="L783" t="s">
        <v>1705</v>
      </c>
      <c r="M783">
        <v>0</v>
      </c>
      <c r="N783">
        <v>5</v>
      </c>
      <c r="O783">
        <v>2</v>
      </c>
      <c r="P783">
        <v>200</v>
      </c>
      <c r="Q783">
        <v>0.21881838074398199</v>
      </c>
      <c r="R783">
        <v>5</v>
      </c>
      <c r="S783" t="s">
        <v>21</v>
      </c>
    </row>
    <row r="784" spans="1:19" x14ac:dyDescent="0.25">
      <c r="A784" t="s">
        <v>107</v>
      </c>
      <c r="B784">
        <v>537</v>
      </c>
      <c r="C784" t="s">
        <v>33</v>
      </c>
      <c r="D784" t="s">
        <v>39</v>
      </c>
      <c r="E784" t="s">
        <v>40</v>
      </c>
      <c r="F784" t="s">
        <v>41</v>
      </c>
      <c r="G784" t="s">
        <v>105</v>
      </c>
      <c r="H784" t="s">
        <v>1701</v>
      </c>
      <c r="I784" t="s">
        <v>107</v>
      </c>
      <c r="M784">
        <v>131</v>
      </c>
      <c r="N784">
        <v>177</v>
      </c>
      <c r="O784">
        <v>35</v>
      </c>
      <c r="P784">
        <v>29.9</v>
      </c>
      <c r="Q784">
        <v>3.82932166301969</v>
      </c>
      <c r="R784">
        <v>3</v>
      </c>
      <c r="S784" t="s">
        <v>19</v>
      </c>
    </row>
    <row r="785" spans="1:19" x14ac:dyDescent="0.25">
      <c r="A785" t="s">
        <v>1706</v>
      </c>
      <c r="B785">
        <v>67</v>
      </c>
      <c r="C785" t="s">
        <v>33</v>
      </c>
      <c r="D785" t="s">
        <v>39</v>
      </c>
      <c r="E785" t="s">
        <v>40</v>
      </c>
      <c r="F785" t="s">
        <v>41</v>
      </c>
      <c r="G785" t="s">
        <v>105</v>
      </c>
      <c r="H785" t="s">
        <v>1701</v>
      </c>
      <c r="I785" t="s">
        <v>107</v>
      </c>
      <c r="J785" t="s">
        <v>943</v>
      </c>
      <c r="L785" t="s">
        <v>1706</v>
      </c>
      <c r="M785">
        <v>599</v>
      </c>
      <c r="N785">
        <v>591</v>
      </c>
      <c r="O785">
        <v>98</v>
      </c>
      <c r="P785">
        <v>1.3</v>
      </c>
      <c r="Q785">
        <v>10.722100656455099</v>
      </c>
      <c r="R785">
        <v>3</v>
      </c>
      <c r="S785" t="s">
        <v>21</v>
      </c>
    </row>
    <row r="786" spans="1:19" x14ac:dyDescent="0.25">
      <c r="A786" t="s">
        <v>108</v>
      </c>
      <c r="B786">
        <v>534</v>
      </c>
      <c r="C786" t="s">
        <v>33</v>
      </c>
      <c r="D786" t="s">
        <v>39</v>
      </c>
      <c r="E786" t="s">
        <v>40</v>
      </c>
      <c r="F786" t="s">
        <v>41</v>
      </c>
      <c r="G786" t="s">
        <v>105</v>
      </c>
      <c r="H786" t="s">
        <v>1701</v>
      </c>
      <c r="I786" t="s">
        <v>107</v>
      </c>
      <c r="J786" t="s">
        <v>943</v>
      </c>
      <c r="L786" t="s">
        <v>108</v>
      </c>
      <c r="M786">
        <v>126</v>
      </c>
      <c r="N786">
        <v>96</v>
      </c>
      <c r="O786">
        <v>11</v>
      </c>
      <c r="P786">
        <v>27</v>
      </c>
      <c r="Q786">
        <v>1.2035010940919</v>
      </c>
      <c r="R786">
        <v>3</v>
      </c>
      <c r="S786" t="s">
        <v>21</v>
      </c>
    </row>
    <row r="787" spans="1:19" x14ac:dyDescent="0.25">
      <c r="A787" t="s">
        <v>1707</v>
      </c>
      <c r="B787">
        <v>855</v>
      </c>
      <c r="C787" t="s">
        <v>33</v>
      </c>
      <c r="D787" t="s">
        <v>39</v>
      </c>
      <c r="E787" t="s">
        <v>40</v>
      </c>
      <c r="F787" t="s">
        <v>41</v>
      </c>
      <c r="G787" t="s">
        <v>105</v>
      </c>
      <c r="H787" t="s">
        <v>1701</v>
      </c>
      <c r="I787" t="s">
        <v>107</v>
      </c>
      <c r="J787" t="s">
        <v>943</v>
      </c>
      <c r="L787" t="s">
        <v>1707</v>
      </c>
      <c r="M787">
        <v>0</v>
      </c>
      <c r="N787">
        <v>6</v>
      </c>
      <c r="O787">
        <v>1</v>
      </c>
      <c r="P787">
        <v>200</v>
      </c>
      <c r="Q787">
        <v>0.109409190371991</v>
      </c>
      <c r="R787">
        <v>5</v>
      </c>
      <c r="S787" t="s">
        <v>21</v>
      </c>
    </row>
    <row r="788" spans="1:19" x14ac:dyDescent="0.25">
      <c r="A788" t="s">
        <v>1708</v>
      </c>
      <c r="B788">
        <v>822</v>
      </c>
      <c r="C788" t="s">
        <v>33</v>
      </c>
      <c r="D788" t="s">
        <v>39</v>
      </c>
      <c r="E788" t="s">
        <v>40</v>
      </c>
      <c r="F788" t="s">
        <v>41</v>
      </c>
      <c r="G788" t="s">
        <v>105</v>
      </c>
      <c r="H788" t="s">
        <v>1701</v>
      </c>
      <c r="I788" t="s">
        <v>107</v>
      </c>
      <c r="J788" t="s">
        <v>944</v>
      </c>
      <c r="L788" t="s">
        <v>1708</v>
      </c>
      <c r="M788">
        <v>2</v>
      </c>
      <c r="N788">
        <v>3</v>
      </c>
      <c r="O788">
        <v>3</v>
      </c>
      <c r="P788">
        <v>40</v>
      </c>
      <c r="Q788">
        <v>0.328227571115974</v>
      </c>
      <c r="R788">
        <v>3</v>
      </c>
      <c r="S788" t="s">
        <v>21</v>
      </c>
    </row>
    <row r="789" spans="1:19" x14ac:dyDescent="0.25">
      <c r="A789" t="s">
        <v>1709</v>
      </c>
      <c r="B789">
        <v>867</v>
      </c>
      <c r="C789" t="s">
        <v>33</v>
      </c>
      <c r="D789" t="s">
        <v>39</v>
      </c>
      <c r="E789" t="s">
        <v>40</v>
      </c>
      <c r="F789" t="s">
        <v>41</v>
      </c>
      <c r="G789" t="s">
        <v>105</v>
      </c>
      <c r="H789" t="s">
        <v>1701</v>
      </c>
      <c r="I789" t="s">
        <v>107</v>
      </c>
      <c r="J789" t="s">
        <v>944</v>
      </c>
      <c r="L789" t="s">
        <v>1709</v>
      </c>
      <c r="M789">
        <v>1</v>
      </c>
      <c r="N789">
        <v>0</v>
      </c>
      <c r="O789">
        <v>1</v>
      </c>
      <c r="P789">
        <v>200</v>
      </c>
      <c r="Q789">
        <v>0.109409190371991</v>
      </c>
      <c r="R789">
        <v>5</v>
      </c>
      <c r="S789" t="s">
        <v>21</v>
      </c>
    </row>
    <row r="790" spans="1:19" x14ac:dyDescent="0.25">
      <c r="A790" t="s">
        <v>1710</v>
      </c>
      <c r="B790">
        <v>254</v>
      </c>
      <c r="C790" t="s">
        <v>33</v>
      </c>
      <c r="D790" t="s">
        <v>39</v>
      </c>
      <c r="E790" t="s">
        <v>40</v>
      </c>
      <c r="F790" t="s">
        <v>41</v>
      </c>
      <c r="G790" t="s">
        <v>105</v>
      </c>
      <c r="H790" t="s">
        <v>1701</v>
      </c>
      <c r="I790" t="s">
        <v>107</v>
      </c>
      <c r="J790" t="s">
        <v>944</v>
      </c>
      <c r="L790" t="s">
        <v>1710</v>
      </c>
      <c r="M790">
        <v>171</v>
      </c>
      <c r="N790">
        <v>190</v>
      </c>
      <c r="O790">
        <v>40</v>
      </c>
      <c r="P790">
        <v>10.5</v>
      </c>
      <c r="Q790">
        <v>4.3763676148796504</v>
      </c>
      <c r="R790">
        <v>3</v>
      </c>
      <c r="S790" t="s">
        <v>21</v>
      </c>
    </row>
    <row r="791" spans="1:19" x14ac:dyDescent="0.25">
      <c r="A791" t="s">
        <v>493</v>
      </c>
      <c r="B791">
        <v>880</v>
      </c>
      <c r="C791" t="s">
        <v>33</v>
      </c>
      <c r="D791" t="s">
        <v>39</v>
      </c>
      <c r="E791" t="s">
        <v>40</v>
      </c>
      <c r="F791" t="s">
        <v>41</v>
      </c>
      <c r="G791" t="s">
        <v>105</v>
      </c>
      <c r="H791" t="s">
        <v>1701</v>
      </c>
      <c r="I791" t="s">
        <v>107</v>
      </c>
      <c r="J791" t="s">
        <v>944</v>
      </c>
      <c r="L791" t="s">
        <v>493</v>
      </c>
      <c r="M791">
        <v>0</v>
      </c>
      <c r="N791">
        <v>2</v>
      </c>
      <c r="O791">
        <v>1</v>
      </c>
      <c r="P791">
        <v>200</v>
      </c>
      <c r="Q791">
        <v>0.109409190371991</v>
      </c>
      <c r="R791">
        <v>5</v>
      </c>
      <c r="S791" t="s">
        <v>21</v>
      </c>
    </row>
    <row r="792" spans="1:19" x14ac:dyDescent="0.25">
      <c r="A792" t="s">
        <v>589</v>
      </c>
      <c r="B792">
        <v>763</v>
      </c>
      <c r="C792" t="s">
        <v>33</v>
      </c>
      <c r="D792" t="s">
        <v>39</v>
      </c>
      <c r="E792" t="s">
        <v>40</v>
      </c>
      <c r="F792" t="s">
        <v>41</v>
      </c>
      <c r="G792" t="s">
        <v>105</v>
      </c>
      <c r="H792" t="s">
        <v>1701</v>
      </c>
      <c r="I792" t="s">
        <v>107</v>
      </c>
      <c r="J792" t="s">
        <v>944</v>
      </c>
      <c r="L792" t="s">
        <v>589</v>
      </c>
      <c r="M792">
        <v>39</v>
      </c>
      <c r="N792">
        <v>37</v>
      </c>
      <c r="O792">
        <v>4</v>
      </c>
      <c r="P792">
        <v>5.3</v>
      </c>
      <c r="Q792">
        <v>0.43763676148796499</v>
      </c>
      <c r="R792">
        <v>3</v>
      </c>
      <c r="S792" t="s">
        <v>21</v>
      </c>
    </row>
    <row r="793" spans="1:19" x14ac:dyDescent="0.25">
      <c r="A793" t="s">
        <v>175</v>
      </c>
      <c r="B793">
        <v>474</v>
      </c>
      <c r="C793" t="s">
        <v>33</v>
      </c>
      <c r="D793" t="s">
        <v>39</v>
      </c>
      <c r="E793" t="s">
        <v>40</v>
      </c>
      <c r="F793" t="s">
        <v>41</v>
      </c>
      <c r="G793" t="s">
        <v>105</v>
      </c>
      <c r="H793" t="s">
        <v>1701</v>
      </c>
      <c r="I793" t="s">
        <v>107</v>
      </c>
      <c r="J793" t="s">
        <v>944</v>
      </c>
      <c r="L793" t="s">
        <v>175</v>
      </c>
      <c r="M793">
        <v>293</v>
      </c>
      <c r="N793">
        <v>237</v>
      </c>
      <c r="O793">
        <v>15</v>
      </c>
      <c r="P793">
        <v>21.1</v>
      </c>
      <c r="Q793">
        <v>1.6411378555798699</v>
      </c>
      <c r="R793">
        <v>3</v>
      </c>
      <c r="S793" t="s">
        <v>21</v>
      </c>
    </row>
    <row r="794" spans="1:19" x14ac:dyDescent="0.25">
      <c r="A794" t="s">
        <v>721</v>
      </c>
      <c r="B794">
        <v>869</v>
      </c>
      <c r="C794" t="s">
        <v>33</v>
      </c>
      <c r="D794" t="s">
        <v>39</v>
      </c>
      <c r="E794" t="s">
        <v>40</v>
      </c>
      <c r="F794" t="s">
        <v>41</v>
      </c>
      <c r="G794" t="s">
        <v>105</v>
      </c>
      <c r="H794" t="s">
        <v>1701</v>
      </c>
      <c r="I794" t="s">
        <v>721</v>
      </c>
      <c r="M794">
        <v>12</v>
      </c>
      <c r="N794">
        <v>0</v>
      </c>
      <c r="O794">
        <v>3</v>
      </c>
      <c r="P794">
        <v>200</v>
      </c>
      <c r="Q794">
        <v>0.328227571115974</v>
      </c>
      <c r="R794">
        <v>5</v>
      </c>
      <c r="S794" t="s">
        <v>19</v>
      </c>
    </row>
    <row r="795" spans="1:19" x14ac:dyDescent="0.25">
      <c r="A795" t="s">
        <v>1711</v>
      </c>
      <c r="B795">
        <v>412</v>
      </c>
      <c r="C795" t="s">
        <v>33</v>
      </c>
      <c r="D795" t="s">
        <v>39</v>
      </c>
      <c r="E795" t="s">
        <v>40</v>
      </c>
      <c r="F795" t="s">
        <v>41</v>
      </c>
      <c r="G795" t="s">
        <v>105</v>
      </c>
      <c r="H795" t="s">
        <v>1701</v>
      </c>
      <c r="I795" t="s">
        <v>721</v>
      </c>
      <c r="J795" t="s">
        <v>1700</v>
      </c>
      <c r="L795" t="s">
        <v>1711</v>
      </c>
      <c r="M795">
        <v>69</v>
      </c>
      <c r="N795">
        <v>82</v>
      </c>
      <c r="O795">
        <v>19</v>
      </c>
      <c r="P795">
        <v>17.2</v>
      </c>
      <c r="Q795">
        <v>2.0787746170678298</v>
      </c>
      <c r="R795">
        <v>3</v>
      </c>
      <c r="S795" t="s">
        <v>21</v>
      </c>
    </row>
    <row r="796" spans="1:19" x14ac:dyDescent="0.25">
      <c r="A796" t="s">
        <v>1712</v>
      </c>
      <c r="B796">
        <v>617</v>
      </c>
      <c r="C796" t="s">
        <v>33</v>
      </c>
      <c r="D796" t="s">
        <v>39</v>
      </c>
      <c r="E796" t="s">
        <v>40</v>
      </c>
      <c r="F796" t="s">
        <v>41</v>
      </c>
      <c r="G796" t="s">
        <v>105</v>
      </c>
      <c r="H796" t="s">
        <v>1701</v>
      </c>
      <c r="I796" t="s">
        <v>721</v>
      </c>
      <c r="J796" t="s">
        <v>1700</v>
      </c>
      <c r="L796" t="s">
        <v>1712</v>
      </c>
      <c r="M796">
        <v>40</v>
      </c>
      <c r="N796">
        <v>54</v>
      </c>
      <c r="O796">
        <v>8</v>
      </c>
      <c r="P796">
        <v>29.8</v>
      </c>
      <c r="Q796">
        <v>0.87527352297592997</v>
      </c>
      <c r="R796">
        <v>3</v>
      </c>
      <c r="S796" t="s">
        <v>21</v>
      </c>
    </row>
    <row r="797" spans="1:19" x14ac:dyDescent="0.25">
      <c r="A797" t="s">
        <v>1713</v>
      </c>
      <c r="B797">
        <v>242</v>
      </c>
      <c r="C797" t="s">
        <v>33</v>
      </c>
      <c r="D797" t="s">
        <v>39</v>
      </c>
      <c r="E797" t="s">
        <v>40</v>
      </c>
      <c r="F797" t="s">
        <v>41</v>
      </c>
      <c r="G797" t="s">
        <v>105</v>
      </c>
      <c r="H797" t="s">
        <v>1701</v>
      </c>
      <c r="I797" t="s">
        <v>721</v>
      </c>
      <c r="J797" t="s">
        <v>1714</v>
      </c>
      <c r="L797" t="s">
        <v>1713</v>
      </c>
      <c r="M797">
        <v>270</v>
      </c>
      <c r="N797">
        <v>257</v>
      </c>
      <c r="O797">
        <v>45</v>
      </c>
      <c r="P797">
        <v>4.9000000000000004</v>
      </c>
      <c r="Q797">
        <v>4.9234135667396099</v>
      </c>
      <c r="R797">
        <v>3</v>
      </c>
      <c r="S797" t="s">
        <v>21</v>
      </c>
    </row>
    <row r="798" spans="1:19" x14ac:dyDescent="0.25">
      <c r="A798" t="s">
        <v>106</v>
      </c>
      <c r="B798">
        <v>120</v>
      </c>
      <c r="C798" t="s">
        <v>33</v>
      </c>
      <c r="D798" t="s">
        <v>39</v>
      </c>
      <c r="E798" t="s">
        <v>40</v>
      </c>
      <c r="F798" t="s">
        <v>41</v>
      </c>
      <c r="G798" t="s">
        <v>105</v>
      </c>
      <c r="H798" t="s">
        <v>1715</v>
      </c>
      <c r="I798" t="s">
        <v>106</v>
      </c>
      <c r="M798">
        <v>148</v>
      </c>
      <c r="N798">
        <v>85</v>
      </c>
      <c r="O798">
        <v>37</v>
      </c>
      <c r="P798">
        <v>54.1</v>
      </c>
      <c r="Q798">
        <v>4.0481400437636799</v>
      </c>
      <c r="R798">
        <v>3</v>
      </c>
      <c r="S798" t="s">
        <v>19</v>
      </c>
    </row>
    <row r="799" spans="1:19" x14ac:dyDescent="0.25">
      <c r="A799" t="s">
        <v>1716</v>
      </c>
      <c r="B799">
        <v>761</v>
      </c>
      <c r="C799" t="s">
        <v>33</v>
      </c>
      <c r="D799" t="s">
        <v>39</v>
      </c>
      <c r="E799" t="s">
        <v>40</v>
      </c>
      <c r="F799" t="s">
        <v>41</v>
      </c>
      <c r="G799" t="s">
        <v>105</v>
      </c>
      <c r="H799" t="s">
        <v>1715</v>
      </c>
      <c r="I799" t="s">
        <v>106</v>
      </c>
      <c r="J799" t="s">
        <v>945</v>
      </c>
      <c r="L799" t="s">
        <v>1716</v>
      </c>
      <c r="M799">
        <v>11</v>
      </c>
      <c r="N799">
        <v>11</v>
      </c>
      <c r="O799">
        <v>4</v>
      </c>
      <c r="P799">
        <v>0</v>
      </c>
      <c r="Q799">
        <v>0.43763676148796499</v>
      </c>
      <c r="R799">
        <v>3</v>
      </c>
      <c r="S799" t="s">
        <v>21</v>
      </c>
    </row>
    <row r="800" spans="1:19" x14ac:dyDescent="0.25">
      <c r="A800" t="s">
        <v>1717</v>
      </c>
      <c r="B800">
        <v>344</v>
      </c>
      <c r="C800" t="s">
        <v>33</v>
      </c>
      <c r="D800" t="s">
        <v>39</v>
      </c>
      <c r="E800" t="s">
        <v>40</v>
      </c>
      <c r="F800" t="s">
        <v>41</v>
      </c>
      <c r="G800" t="s">
        <v>105</v>
      </c>
      <c r="H800" t="s">
        <v>1715</v>
      </c>
      <c r="I800" t="s">
        <v>106</v>
      </c>
      <c r="J800" t="s">
        <v>945</v>
      </c>
      <c r="L800" t="s">
        <v>1717</v>
      </c>
      <c r="M800">
        <v>112</v>
      </c>
      <c r="N800">
        <v>147</v>
      </c>
      <c r="O800">
        <v>27</v>
      </c>
      <c r="P800">
        <v>27</v>
      </c>
      <c r="Q800">
        <v>2.9540481400437599</v>
      </c>
      <c r="R800">
        <v>3</v>
      </c>
      <c r="S800" t="s">
        <v>21</v>
      </c>
    </row>
    <row r="801" spans="1:19" x14ac:dyDescent="0.25">
      <c r="A801" t="s">
        <v>564</v>
      </c>
      <c r="B801">
        <v>819</v>
      </c>
      <c r="C801" t="s">
        <v>33</v>
      </c>
      <c r="D801" t="s">
        <v>39</v>
      </c>
      <c r="E801" t="s">
        <v>40</v>
      </c>
      <c r="F801" t="s">
        <v>41</v>
      </c>
      <c r="G801" t="s">
        <v>105</v>
      </c>
      <c r="H801" t="s">
        <v>1715</v>
      </c>
      <c r="I801" t="s">
        <v>106</v>
      </c>
      <c r="J801" t="s">
        <v>945</v>
      </c>
      <c r="L801" t="s">
        <v>564</v>
      </c>
      <c r="M801">
        <v>39</v>
      </c>
      <c r="N801">
        <v>39</v>
      </c>
      <c r="O801">
        <v>3</v>
      </c>
      <c r="P801">
        <v>0</v>
      </c>
      <c r="Q801">
        <v>0.328227571115974</v>
      </c>
      <c r="R801">
        <v>3</v>
      </c>
      <c r="S801" t="s">
        <v>21</v>
      </c>
    </row>
    <row r="802" spans="1:19" x14ac:dyDescent="0.25">
      <c r="A802" t="s">
        <v>104</v>
      </c>
      <c r="B802">
        <v>229</v>
      </c>
      <c r="C802" t="s">
        <v>33</v>
      </c>
      <c r="D802" t="s">
        <v>39</v>
      </c>
      <c r="E802" t="s">
        <v>40</v>
      </c>
      <c r="F802" t="s">
        <v>41</v>
      </c>
      <c r="G802" t="s">
        <v>105</v>
      </c>
      <c r="H802" t="s">
        <v>1715</v>
      </c>
      <c r="I802" t="s">
        <v>106</v>
      </c>
      <c r="J802" t="s">
        <v>945</v>
      </c>
      <c r="L802" t="s">
        <v>104</v>
      </c>
      <c r="M802">
        <v>473</v>
      </c>
      <c r="N802">
        <v>511</v>
      </c>
      <c r="O802">
        <v>48</v>
      </c>
      <c r="P802">
        <v>7.7</v>
      </c>
      <c r="Q802">
        <v>5.2516411378555796</v>
      </c>
      <c r="R802">
        <v>3</v>
      </c>
      <c r="S802" t="s">
        <v>21</v>
      </c>
    </row>
    <row r="803" spans="1:19" x14ac:dyDescent="0.25">
      <c r="A803" t="s">
        <v>368</v>
      </c>
      <c r="B803">
        <v>976</v>
      </c>
      <c r="C803" t="s">
        <v>33</v>
      </c>
      <c r="D803" t="s">
        <v>39</v>
      </c>
      <c r="E803" t="s">
        <v>40</v>
      </c>
      <c r="F803" t="s">
        <v>41</v>
      </c>
      <c r="G803" t="s">
        <v>105</v>
      </c>
      <c r="H803" t="s">
        <v>1715</v>
      </c>
      <c r="I803" t="s">
        <v>106</v>
      </c>
      <c r="J803" t="s">
        <v>946</v>
      </c>
      <c r="L803" t="s">
        <v>368</v>
      </c>
      <c r="M803">
        <v>4</v>
      </c>
      <c r="N803">
        <v>3</v>
      </c>
      <c r="O803">
        <v>1</v>
      </c>
      <c r="P803">
        <v>28.6</v>
      </c>
      <c r="Q803">
        <v>0.109409190371991</v>
      </c>
      <c r="R803">
        <v>3</v>
      </c>
      <c r="S803" t="s">
        <v>21</v>
      </c>
    </row>
    <row r="804" spans="1:19" x14ac:dyDescent="0.25">
      <c r="A804" t="s">
        <v>110</v>
      </c>
      <c r="B804">
        <v>587</v>
      </c>
      <c r="C804" t="s">
        <v>33</v>
      </c>
      <c r="D804" t="s">
        <v>39</v>
      </c>
      <c r="E804" t="s">
        <v>40</v>
      </c>
      <c r="F804" t="s">
        <v>41</v>
      </c>
      <c r="G804" t="s">
        <v>105</v>
      </c>
      <c r="H804" t="s">
        <v>1715</v>
      </c>
      <c r="I804" t="s">
        <v>110</v>
      </c>
      <c r="M804">
        <v>3</v>
      </c>
      <c r="N804">
        <v>1</v>
      </c>
      <c r="O804">
        <v>2</v>
      </c>
      <c r="P804">
        <v>100</v>
      </c>
      <c r="Q804">
        <v>0.21881838074398199</v>
      </c>
      <c r="R804">
        <v>5</v>
      </c>
      <c r="S804" t="s">
        <v>19</v>
      </c>
    </row>
    <row r="805" spans="1:19" x14ac:dyDescent="0.25">
      <c r="A805" t="s">
        <v>1718</v>
      </c>
      <c r="B805">
        <v>376</v>
      </c>
      <c r="C805" t="s">
        <v>33</v>
      </c>
      <c r="D805" t="s">
        <v>39</v>
      </c>
      <c r="E805" t="s">
        <v>40</v>
      </c>
      <c r="F805" t="s">
        <v>41</v>
      </c>
      <c r="G805" t="s">
        <v>105</v>
      </c>
      <c r="H805" t="s">
        <v>1715</v>
      </c>
      <c r="I805" t="s">
        <v>110</v>
      </c>
      <c r="J805" t="s">
        <v>947</v>
      </c>
      <c r="L805" t="s">
        <v>1718</v>
      </c>
      <c r="M805">
        <v>144</v>
      </c>
      <c r="N805">
        <v>137</v>
      </c>
      <c r="O805">
        <v>22</v>
      </c>
      <c r="P805">
        <v>5</v>
      </c>
      <c r="Q805">
        <v>2.4070021881838102</v>
      </c>
      <c r="R805">
        <v>3</v>
      </c>
      <c r="S805" t="s">
        <v>21</v>
      </c>
    </row>
    <row r="806" spans="1:19" x14ac:dyDescent="0.25">
      <c r="A806" t="s">
        <v>109</v>
      </c>
      <c r="B806">
        <v>712</v>
      </c>
      <c r="C806" t="s">
        <v>33</v>
      </c>
      <c r="D806" t="s">
        <v>39</v>
      </c>
      <c r="E806" t="s">
        <v>40</v>
      </c>
      <c r="F806" t="s">
        <v>41</v>
      </c>
      <c r="G806" t="s">
        <v>105</v>
      </c>
      <c r="H806" t="s">
        <v>1715</v>
      </c>
      <c r="I806" t="s">
        <v>110</v>
      </c>
      <c r="J806" t="s">
        <v>947</v>
      </c>
      <c r="L806" t="s">
        <v>109</v>
      </c>
      <c r="M806">
        <v>110</v>
      </c>
      <c r="N806">
        <v>112</v>
      </c>
      <c r="O806">
        <v>5</v>
      </c>
      <c r="P806">
        <v>1.8</v>
      </c>
      <c r="Q806">
        <v>0.54704595185995597</v>
      </c>
      <c r="R806">
        <v>3</v>
      </c>
      <c r="S806" t="s">
        <v>21</v>
      </c>
    </row>
    <row r="807" spans="1:19" x14ac:dyDescent="0.25">
      <c r="A807" t="s">
        <v>1719</v>
      </c>
      <c r="B807">
        <v>149</v>
      </c>
      <c r="C807" t="s">
        <v>33</v>
      </c>
      <c r="D807" t="s">
        <v>39</v>
      </c>
      <c r="E807" t="s">
        <v>40</v>
      </c>
      <c r="F807" t="s">
        <v>41</v>
      </c>
      <c r="G807" t="s">
        <v>105</v>
      </c>
      <c r="H807" t="s">
        <v>1715</v>
      </c>
      <c r="I807" t="s">
        <v>112</v>
      </c>
      <c r="J807" t="s">
        <v>948</v>
      </c>
      <c r="K807" t="s">
        <v>113</v>
      </c>
      <c r="L807" t="s">
        <v>1719</v>
      </c>
      <c r="M807">
        <v>223</v>
      </c>
      <c r="N807">
        <v>243</v>
      </c>
      <c r="O807">
        <v>67</v>
      </c>
      <c r="P807">
        <v>8.6</v>
      </c>
      <c r="Q807">
        <v>7.3304157549234104</v>
      </c>
      <c r="R807">
        <v>3</v>
      </c>
      <c r="S807" t="s">
        <v>21</v>
      </c>
    </row>
    <row r="808" spans="1:19" x14ac:dyDescent="0.25">
      <c r="A808" t="s">
        <v>1720</v>
      </c>
      <c r="B808">
        <v>888</v>
      </c>
      <c r="C808" t="s">
        <v>33</v>
      </c>
      <c r="D808" t="s">
        <v>39</v>
      </c>
      <c r="E808" t="s">
        <v>40</v>
      </c>
      <c r="F808" t="s">
        <v>41</v>
      </c>
      <c r="G808" t="s">
        <v>105</v>
      </c>
      <c r="H808" t="s">
        <v>1715</v>
      </c>
      <c r="I808" t="s">
        <v>112</v>
      </c>
      <c r="J808" t="s">
        <v>948</v>
      </c>
      <c r="K808" t="s">
        <v>113</v>
      </c>
      <c r="L808" t="s">
        <v>1720</v>
      </c>
      <c r="M808">
        <v>0</v>
      </c>
      <c r="N808">
        <v>2</v>
      </c>
      <c r="O808">
        <v>1</v>
      </c>
      <c r="P808">
        <v>200</v>
      </c>
      <c r="Q808">
        <v>0.109409190371991</v>
      </c>
      <c r="R808">
        <v>5</v>
      </c>
      <c r="S808" t="s">
        <v>21</v>
      </c>
    </row>
    <row r="809" spans="1:19" x14ac:dyDescent="0.25">
      <c r="A809" t="s">
        <v>114</v>
      </c>
      <c r="B809">
        <v>322</v>
      </c>
      <c r="C809" t="s">
        <v>33</v>
      </c>
      <c r="D809" t="s">
        <v>39</v>
      </c>
      <c r="E809" t="s">
        <v>40</v>
      </c>
      <c r="F809" t="s">
        <v>41</v>
      </c>
      <c r="G809" t="s">
        <v>105</v>
      </c>
      <c r="H809" t="s">
        <v>1715</v>
      </c>
      <c r="I809" t="s">
        <v>112</v>
      </c>
      <c r="J809" t="s">
        <v>948</v>
      </c>
      <c r="K809" t="s">
        <v>113</v>
      </c>
      <c r="L809" t="s">
        <v>114</v>
      </c>
      <c r="M809">
        <v>11</v>
      </c>
      <c r="N809">
        <v>5</v>
      </c>
      <c r="O809">
        <v>5</v>
      </c>
      <c r="P809">
        <v>75</v>
      </c>
      <c r="Q809">
        <v>0.54704595185995597</v>
      </c>
      <c r="R809">
        <v>4</v>
      </c>
      <c r="S809" t="s">
        <v>21</v>
      </c>
    </row>
    <row r="810" spans="1:19" x14ac:dyDescent="0.25">
      <c r="A810" t="s">
        <v>176</v>
      </c>
      <c r="B810">
        <v>764</v>
      </c>
      <c r="C810" t="s">
        <v>33</v>
      </c>
      <c r="D810" t="s">
        <v>39</v>
      </c>
      <c r="E810" t="s">
        <v>40</v>
      </c>
      <c r="F810" t="s">
        <v>41</v>
      </c>
      <c r="G810" t="s">
        <v>105</v>
      </c>
      <c r="H810" t="s">
        <v>1715</v>
      </c>
      <c r="I810" t="s">
        <v>112</v>
      </c>
      <c r="J810" t="s">
        <v>948</v>
      </c>
      <c r="K810" t="s">
        <v>113</v>
      </c>
      <c r="L810" t="s">
        <v>176</v>
      </c>
      <c r="M810">
        <v>24</v>
      </c>
      <c r="N810">
        <v>21</v>
      </c>
      <c r="O810">
        <v>4</v>
      </c>
      <c r="P810">
        <v>13.3</v>
      </c>
      <c r="Q810">
        <v>0.43763676148796499</v>
      </c>
      <c r="R810">
        <v>3</v>
      </c>
      <c r="S810" t="s">
        <v>21</v>
      </c>
    </row>
    <row r="811" spans="1:19" x14ac:dyDescent="0.25">
      <c r="A811" t="s">
        <v>1721</v>
      </c>
      <c r="B811">
        <v>513</v>
      </c>
      <c r="C811" t="s">
        <v>33</v>
      </c>
      <c r="D811" t="s">
        <v>39</v>
      </c>
      <c r="E811" t="s">
        <v>40</v>
      </c>
      <c r="F811" t="s">
        <v>41</v>
      </c>
      <c r="G811" t="s">
        <v>105</v>
      </c>
      <c r="H811" t="s">
        <v>1715</v>
      </c>
      <c r="I811" t="s">
        <v>112</v>
      </c>
      <c r="J811" t="s">
        <v>948</v>
      </c>
      <c r="K811" t="s">
        <v>113</v>
      </c>
      <c r="L811" t="s">
        <v>1721</v>
      </c>
      <c r="M811">
        <v>18</v>
      </c>
      <c r="N811">
        <v>20</v>
      </c>
      <c r="O811">
        <v>12</v>
      </c>
      <c r="P811">
        <v>10.5</v>
      </c>
      <c r="Q811">
        <v>1.31291028446389</v>
      </c>
      <c r="R811">
        <v>3</v>
      </c>
      <c r="S811" t="s">
        <v>21</v>
      </c>
    </row>
    <row r="812" spans="1:19" x14ac:dyDescent="0.25">
      <c r="A812" t="s">
        <v>117</v>
      </c>
      <c r="B812">
        <v>584</v>
      </c>
      <c r="C812" t="s">
        <v>33</v>
      </c>
      <c r="D812" t="s">
        <v>39</v>
      </c>
      <c r="E812" t="s">
        <v>40</v>
      </c>
      <c r="F812" t="s">
        <v>41</v>
      </c>
      <c r="G812" t="s">
        <v>105</v>
      </c>
      <c r="H812" t="s">
        <v>1715</v>
      </c>
      <c r="I812" t="s">
        <v>112</v>
      </c>
      <c r="J812" t="s">
        <v>948</v>
      </c>
      <c r="K812" t="s">
        <v>113</v>
      </c>
      <c r="L812" t="s">
        <v>117</v>
      </c>
      <c r="M812">
        <v>28</v>
      </c>
      <c r="N812">
        <v>22</v>
      </c>
      <c r="O812">
        <v>9</v>
      </c>
      <c r="P812">
        <v>24</v>
      </c>
      <c r="Q812">
        <v>0.98468271334792101</v>
      </c>
      <c r="R812">
        <v>3</v>
      </c>
      <c r="S812" t="s">
        <v>21</v>
      </c>
    </row>
    <row r="813" spans="1:19" x14ac:dyDescent="0.25">
      <c r="A813" t="s">
        <v>1722</v>
      </c>
      <c r="B813">
        <v>233</v>
      </c>
      <c r="C813" t="s">
        <v>33</v>
      </c>
      <c r="D813" t="s">
        <v>39</v>
      </c>
      <c r="E813" t="s">
        <v>40</v>
      </c>
      <c r="F813" t="s">
        <v>41</v>
      </c>
      <c r="G813" t="s">
        <v>105</v>
      </c>
      <c r="H813" t="s">
        <v>1715</v>
      </c>
      <c r="I813" t="s">
        <v>112</v>
      </c>
      <c r="J813" t="s">
        <v>948</v>
      </c>
      <c r="K813" t="s">
        <v>113</v>
      </c>
      <c r="L813" t="s">
        <v>1722</v>
      </c>
      <c r="M813">
        <v>226</v>
      </c>
      <c r="N813">
        <v>235</v>
      </c>
      <c r="O813">
        <v>47</v>
      </c>
      <c r="P813">
        <v>3.9</v>
      </c>
      <c r="Q813">
        <v>5.14223194748359</v>
      </c>
      <c r="R813">
        <v>3</v>
      </c>
      <c r="S813" t="s">
        <v>21</v>
      </c>
    </row>
    <row r="814" spans="1:19" x14ac:dyDescent="0.25">
      <c r="A814" t="s">
        <v>112</v>
      </c>
      <c r="B814">
        <v>597</v>
      </c>
      <c r="C814" t="s">
        <v>33</v>
      </c>
      <c r="D814" t="s">
        <v>39</v>
      </c>
      <c r="E814" t="s">
        <v>40</v>
      </c>
      <c r="F814" t="s">
        <v>41</v>
      </c>
      <c r="G814" t="s">
        <v>105</v>
      </c>
      <c r="H814" t="s">
        <v>1715</v>
      </c>
      <c r="I814" t="s">
        <v>112</v>
      </c>
      <c r="J814" t="s">
        <v>949</v>
      </c>
      <c r="M814">
        <v>296</v>
      </c>
      <c r="N814">
        <v>258</v>
      </c>
      <c r="O814">
        <v>83</v>
      </c>
      <c r="P814">
        <v>13.7</v>
      </c>
      <c r="Q814">
        <v>9.0809628008752696</v>
      </c>
      <c r="R814">
        <v>3</v>
      </c>
      <c r="S814" t="s">
        <v>19</v>
      </c>
    </row>
    <row r="815" spans="1:19" x14ac:dyDescent="0.25">
      <c r="A815" t="s">
        <v>1723</v>
      </c>
      <c r="B815">
        <v>356</v>
      </c>
      <c r="C815" t="s">
        <v>33</v>
      </c>
      <c r="D815" t="s">
        <v>39</v>
      </c>
      <c r="E815" t="s">
        <v>40</v>
      </c>
      <c r="F815" t="s">
        <v>41</v>
      </c>
      <c r="G815" t="s">
        <v>105</v>
      </c>
      <c r="H815" t="s">
        <v>1715</v>
      </c>
      <c r="I815" t="s">
        <v>112</v>
      </c>
      <c r="J815" t="s">
        <v>949</v>
      </c>
      <c r="K815" t="s">
        <v>1724</v>
      </c>
      <c r="L815" t="s">
        <v>1723</v>
      </c>
      <c r="M815">
        <v>131</v>
      </c>
      <c r="N815">
        <v>133</v>
      </c>
      <c r="O815">
        <v>26</v>
      </c>
      <c r="P815">
        <v>1.5</v>
      </c>
      <c r="Q815">
        <v>2.8446389496717699</v>
      </c>
      <c r="R815">
        <v>3</v>
      </c>
      <c r="S815" t="s">
        <v>21</v>
      </c>
    </row>
    <row r="816" spans="1:19" x14ac:dyDescent="0.25">
      <c r="A816" t="s">
        <v>1725</v>
      </c>
      <c r="B816">
        <v>512</v>
      </c>
      <c r="C816" t="s">
        <v>33</v>
      </c>
      <c r="D816" t="s">
        <v>39</v>
      </c>
      <c r="E816" t="s">
        <v>40</v>
      </c>
      <c r="F816" t="s">
        <v>41</v>
      </c>
      <c r="G816" t="s">
        <v>105</v>
      </c>
      <c r="H816" t="s">
        <v>1715</v>
      </c>
      <c r="I816" t="s">
        <v>112</v>
      </c>
      <c r="J816" t="s">
        <v>949</v>
      </c>
      <c r="K816" t="s">
        <v>586</v>
      </c>
      <c r="L816" t="s">
        <v>1725</v>
      </c>
      <c r="M816">
        <v>49</v>
      </c>
      <c r="N816">
        <v>40</v>
      </c>
      <c r="O816">
        <v>12</v>
      </c>
      <c r="P816">
        <v>20.2</v>
      </c>
      <c r="Q816">
        <v>1.31291028446389</v>
      </c>
      <c r="R816">
        <v>3</v>
      </c>
      <c r="S816" t="s">
        <v>21</v>
      </c>
    </row>
    <row r="817" spans="1:19" x14ac:dyDescent="0.25">
      <c r="A817" t="s">
        <v>1726</v>
      </c>
      <c r="B817">
        <v>540</v>
      </c>
      <c r="C817" t="s">
        <v>33</v>
      </c>
      <c r="D817" t="s">
        <v>39</v>
      </c>
      <c r="E817" t="s">
        <v>40</v>
      </c>
      <c r="F817" t="s">
        <v>41</v>
      </c>
      <c r="G817" t="s">
        <v>105</v>
      </c>
      <c r="H817" t="s">
        <v>1715</v>
      </c>
      <c r="I817" t="s">
        <v>112</v>
      </c>
      <c r="J817" t="s">
        <v>949</v>
      </c>
      <c r="K817" t="s">
        <v>586</v>
      </c>
      <c r="L817" t="s">
        <v>1726</v>
      </c>
      <c r="M817">
        <v>22</v>
      </c>
      <c r="N817">
        <v>13</v>
      </c>
      <c r="O817">
        <v>11</v>
      </c>
      <c r="P817">
        <v>51.4</v>
      </c>
      <c r="Q817">
        <v>1.2035010940919</v>
      </c>
      <c r="R817">
        <v>3</v>
      </c>
      <c r="S817" t="s">
        <v>21</v>
      </c>
    </row>
    <row r="818" spans="1:19" x14ac:dyDescent="0.25">
      <c r="A818" t="s">
        <v>119</v>
      </c>
      <c r="B818">
        <v>598</v>
      </c>
      <c r="C818" t="s">
        <v>33</v>
      </c>
      <c r="D818" t="s">
        <v>39</v>
      </c>
      <c r="E818" t="s">
        <v>40</v>
      </c>
      <c r="F818" t="s">
        <v>41</v>
      </c>
      <c r="G818" t="s">
        <v>105</v>
      </c>
      <c r="H818" t="s">
        <v>1715</v>
      </c>
      <c r="I818" t="s">
        <v>119</v>
      </c>
      <c r="M818">
        <v>235</v>
      </c>
      <c r="N818">
        <v>254</v>
      </c>
      <c r="O818">
        <v>84</v>
      </c>
      <c r="P818">
        <v>7.8</v>
      </c>
      <c r="Q818">
        <v>9.1903719912472592</v>
      </c>
      <c r="R818">
        <v>3</v>
      </c>
      <c r="S818" t="s">
        <v>19</v>
      </c>
    </row>
    <row r="819" spans="1:19" x14ac:dyDescent="0.25">
      <c r="A819" t="s">
        <v>1727</v>
      </c>
      <c r="B819">
        <v>321</v>
      </c>
      <c r="C819" t="s">
        <v>33</v>
      </c>
      <c r="D819" t="s">
        <v>39</v>
      </c>
      <c r="E819" t="s">
        <v>40</v>
      </c>
      <c r="F819" t="s">
        <v>41</v>
      </c>
      <c r="G819" t="s">
        <v>105</v>
      </c>
      <c r="H819" t="s">
        <v>1715</v>
      </c>
      <c r="I819" t="s">
        <v>119</v>
      </c>
      <c r="J819" t="s">
        <v>950</v>
      </c>
      <c r="L819" t="s">
        <v>1727</v>
      </c>
      <c r="M819">
        <v>54</v>
      </c>
      <c r="N819">
        <v>54</v>
      </c>
      <c r="O819">
        <v>29</v>
      </c>
      <c r="P819">
        <v>0</v>
      </c>
      <c r="Q819">
        <v>3.1728665207877498</v>
      </c>
      <c r="R819">
        <v>3</v>
      </c>
      <c r="S819" t="s">
        <v>21</v>
      </c>
    </row>
    <row r="820" spans="1:19" x14ac:dyDescent="0.25">
      <c r="A820" t="s">
        <v>118</v>
      </c>
      <c r="B820">
        <v>78</v>
      </c>
      <c r="C820" t="s">
        <v>33</v>
      </c>
      <c r="D820" t="s">
        <v>39</v>
      </c>
      <c r="E820" t="s">
        <v>40</v>
      </c>
      <c r="F820" t="s">
        <v>41</v>
      </c>
      <c r="G820" t="s">
        <v>105</v>
      </c>
      <c r="H820" t="s">
        <v>1715</v>
      </c>
      <c r="I820" t="s">
        <v>119</v>
      </c>
      <c r="J820" t="s">
        <v>950</v>
      </c>
      <c r="L820" t="s">
        <v>118</v>
      </c>
      <c r="M820">
        <v>524</v>
      </c>
      <c r="N820">
        <v>514</v>
      </c>
      <c r="O820">
        <v>96</v>
      </c>
      <c r="P820">
        <v>1.9</v>
      </c>
      <c r="Q820">
        <v>10.5032822757112</v>
      </c>
      <c r="R820">
        <v>3</v>
      </c>
      <c r="S820" t="s">
        <v>21</v>
      </c>
    </row>
    <row r="821" spans="1:19" x14ac:dyDescent="0.25">
      <c r="A821" t="s">
        <v>584</v>
      </c>
      <c r="B821">
        <v>827</v>
      </c>
      <c r="C821" t="s">
        <v>33</v>
      </c>
      <c r="D821" t="s">
        <v>39</v>
      </c>
      <c r="E821" t="s">
        <v>40</v>
      </c>
      <c r="F821" t="s">
        <v>41</v>
      </c>
      <c r="G821" t="s">
        <v>105</v>
      </c>
      <c r="H821" t="s">
        <v>1715</v>
      </c>
      <c r="I821" t="s">
        <v>119</v>
      </c>
      <c r="J821" t="s">
        <v>951</v>
      </c>
      <c r="K821" t="s">
        <v>178</v>
      </c>
      <c r="L821" t="s">
        <v>584</v>
      </c>
      <c r="M821">
        <v>9</v>
      </c>
      <c r="N821">
        <v>11</v>
      </c>
      <c r="O821">
        <v>3</v>
      </c>
      <c r="P821">
        <v>20</v>
      </c>
      <c r="Q821">
        <v>0.328227571115974</v>
      </c>
      <c r="R821">
        <v>3</v>
      </c>
      <c r="S821" t="s">
        <v>21</v>
      </c>
    </row>
    <row r="822" spans="1:19" x14ac:dyDescent="0.25">
      <c r="A822" t="s">
        <v>801</v>
      </c>
      <c r="B822">
        <v>896</v>
      </c>
      <c r="C822" t="s">
        <v>33</v>
      </c>
      <c r="D822" t="s">
        <v>39</v>
      </c>
      <c r="E822" t="s">
        <v>40</v>
      </c>
      <c r="F822" t="s">
        <v>41</v>
      </c>
      <c r="G822" t="s">
        <v>105</v>
      </c>
      <c r="H822" t="s">
        <v>1715</v>
      </c>
      <c r="I822" t="s">
        <v>119</v>
      </c>
      <c r="J822" t="s">
        <v>951</v>
      </c>
      <c r="K822" t="s">
        <v>178</v>
      </c>
      <c r="L822" t="s">
        <v>801</v>
      </c>
      <c r="M822">
        <v>2</v>
      </c>
      <c r="N822">
        <v>3</v>
      </c>
      <c r="O822">
        <v>2</v>
      </c>
      <c r="P822">
        <v>40</v>
      </c>
      <c r="Q822">
        <v>0.21881838074398199</v>
      </c>
      <c r="R822">
        <v>3</v>
      </c>
      <c r="S822" t="s">
        <v>21</v>
      </c>
    </row>
    <row r="823" spans="1:19" x14ac:dyDescent="0.25">
      <c r="A823" t="s">
        <v>177</v>
      </c>
      <c r="B823">
        <v>765</v>
      </c>
      <c r="C823" t="s">
        <v>33</v>
      </c>
      <c r="D823" t="s">
        <v>39</v>
      </c>
      <c r="E823" t="s">
        <v>40</v>
      </c>
      <c r="F823" t="s">
        <v>41</v>
      </c>
      <c r="G823" t="s">
        <v>105</v>
      </c>
      <c r="H823" t="s">
        <v>1715</v>
      </c>
      <c r="I823" t="s">
        <v>119</v>
      </c>
      <c r="J823" t="s">
        <v>951</v>
      </c>
      <c r="K823" t="s">
        <v>178</v>
      </c>
      <c r="L823" t="s">
        <v>177</v>
      </c>
      <c r="M823">
        <v>27</v>
      </c>
      <c r="N823">
        <v>33</v>
      </c>
      <c r="O823">
        <v>4</v>
      </c>
      <c r="P823">
        <v>20</v>
      </c>
      <c r="Q823">
        <v>0.43763676148796499</v>
      </c>
      <c r="R823">
        <v>3</v>
      </c>
      <c r="S823" t="s">
        <v>21</v>
      </c>
    </row>
    <row r="824" spans="1:19" x14ac:dyDescent="0.25">
      <c r="A824" t="s">
        <v>1728</v>
      </c>
      <c r="B824">
        <v>989</v>
      </c>
      <c r="C824" t="s">
        <v>33</v>
      </c>
      <c r="D824" t="s">
        <v>39</v>
      </c>
      <c r="E824" t="s">
        <v>40</v>
      </c>
      <c r="F824" t="s">
        <v>41</v>
      </c>
      <c r="G824" t="s">
        <v>105</v>
      </c>
      <c r="H824" t="s">
        <v>1715</v>
      </c>
      <c r="I824" t="s">
        <v>119</v>
      </c>
      <c r="J824" t="s">
        <v>951</v>
      </c>
      <c r="K824" t="s">
        <v>541</v>
      </c>
      <c r="L824" t="s">
        <v>1728</v>
      </c>
      <c r="M824">
        <v>2</v>
      </c>
      <c r="N824">
        <v>1</v>
      </c>
      <c r="O824">
        <v>1</v>
      </c>
      <c r="P824">
        <v>66.7</v>
      </c>
      <c r="Q824">
        <v>0.109409190371991</v>
      </c>
      <c r="R824">
        <v>4</v>
      </c>
      <c r="S824" t="s">
        <v>21</v>
      </c>
    </row>
    <row r="825" spans="1:19" x14ac:dyDescent="0.25">
      <c r="A825" t="s">
        <v>1729</v>
      </c>
      <c r="B825">
        <v>894</v>
      </c>
      <c r="C825" t="s">
        <v>33</v>
      </c>
      <c r="D825" t="s">
        <v>39</v>
      </c>
      <c r="E825" t="s">
        <v>40</v>
      </c>
      <c r="F825" t="s">
        <v>41</v>
      </c>
      <c r="G825" t="s">
        <v>105</v>
      </c>
      <c r="H825" t="s">
        <v>1715</v>
      </c>
      <c r="I825" t="s">
        <v>119</v>
      </c>
      <c r="J825" t="s">
        <v>951</v>
      </c>
      <c r="K825" t="s">
        <v>541</v>
      </c>
      <c r="L825" t="s">
        <v>1729</v>
      </c>
      <c r="M825">
        <v>2</v>
      </c>
      <c r="N825">
        <v>0</v>
      </c>
      <c r="O825">
        <v>1</v>
      </c>
      <c r="P825">
        <v>200</v>
      </c>
      <c r="Q825">
        <v>0.109409190371991</v>
      </c>
      <c r="R825">
        <v>5</v>
      </c>
      <c r="S825" t="s">
        <v>21</v>
      </c>
    </row>
    <row r="826" spans="1:19" x14ac:dyDescent="0.25">
      <c r="A826" t="s">
        <v>1730</v>
      </c>
      <c r="B826">
        <v>914</v>
      </c>
      <c r="C826" t="s">
        <v>33</v>
      </c>
      <c r="D826" t="s">
        <v>39</v>
      </c>
      <c r="E826" t="s">
        <v>40</v>
      </c>
      <c r="F826" t="s">
        <v>41</v>
      </c>
      <c r="G826" t="s">
        <v>105</v>
      </c>
      <c r="H826" t="s">
        <v>1715</v>
      </c>
      <c r="I826" t="s">
        <v>119</v>
      </c>
      <c r="J826" t="s">
        <v>951</v>
      </c>
      <c r="K826" t="s">
        <v>541</v>
      </c>
      <c r="L826" t="s">
        <v>1730</v>
      </c>
      <c r="M826">
        <v>0</v>
      </c>
      <c r="N826">
        <v>4</v>
      </c>
      <c r="O826">
        <v>1</v>
      </c>
      <c r="P826">
        <v>200</v>
      </c>
      <c r="Q826">
        <v>0.109409190371991</v>
      </c>
      <c r="R826">
        <v>5</v>
      </c>
      <c r="S826" t="s">
        <v>21</v>
      </c>
    </row>
    <row r="827" spans="1:19" x14ac:dyDescent="0.25">
      <c r="A827" t="s">
        <v>1731</v>
      </c>
      <c r="B827">
        <v>825</v>
      </c>
      <c r="C827" t="s">
        <v>33</v>
      </c>
      <c r="D827" t="s">
        <v>39</v>
      </c>
      <c r="E827" t="s">
        <v>40</v>
      </c>
      <c r="F827" t="s">
        <v>41</v>
      </c>
      <c r="G827" t="s">
        <v>105</v>
      </c>
      <c r="H827" t="s">
        <v>1715</v>
      </c>
      <c r="I827" t="s">
        <v>119</v>
      </c>
      <c r="J827" t="s">
        <v>951</v>
      </c>
      <c r="K827" t="s">
        <v>1698</v>
      </c>
      <c r="L827" t="s">
        <v>1731</v>
      </c>
      <c r="M827">
        <v>11</v>
      </c>
      <c r="N827">
        <v>8</v>
      </c>
      <c r="O827">
        <v>3</v>
      </c>
      <c r="P827">
        <v>31.6</v>
      </c>
      <c r="Q827">
        <v>0.328227571115974</v>
      </c>
      <c r="R827">
        <v>3</v>
      </c>
      <c r="S827" t="s">
        <v>21</v>
      </c>
    </row>
    <row r="828" spans="1:19" x14ac:dyDescent="0.25">
      <c r="A828" t="s">
        <v>179</v>
      </c>
      <c r="B828">
        <v>979</v>
      </c>
      <c r="C828" t="s">
        <v>33</v>
      </c>
      <c r="D828" t="s">
        <v>39</v>
      </c>
      <c r="E828" t="s">
        <v>40</v>
      </c>
      <c r="F828" t="s">
        <v>41</v>
      </c>
      <c r="G828" t="s">
        <v>105</v>
      </c>
      <c r="H828" t="s">
        <v>1715</v>
      </c>
      <c r="I828" t="s">
        <v>180</v>
      </c>
      <c r="J828" t="s">
        <v>952</v>
      </c>
      <c r="K828" t="s">
        <v>181</v>
      </c>
      <c r="L828" t="s">
        <v>179</v>
      </c>
      <c r="M828">
        <v>8</v>
      </c>
      <c r="N828">
        <v>8</v>
      </c>
      <c r="O828">
        <v>1</v>
      </c>
      <c r="P828">
        <v>0</v>
      </c>
      <c r="Q828">
        <v>0.109409190371991</v>
      </c>
      <c r="R828">
        <v>3</v>
      </c>
      <c r="S828" t="s">
        <v>21</v>
      </c>
    </row>
    <row r="829" spans="1:19" x14ac:dyDescent="0.25">
      <c r="A829" t="s">
        <v>322</v>
      </c>
      <c r="B829">
        <v>314</v>
      </c>
      <c r="C829" t="s">
        <v>33</v>
      </c>
      <c r="D829" t="s">
        <v>39</v>
      </c>
      <c r="E829" t="s">
        <v>40</v>
      </c>
      <c r="F829" t="s">
        <v>41</v>
      </c>
      <c r="G829" t="s">
        <v>105</v>
      </c>
      <c r="H829" t="s">
        <v>1715</v>
      </c>
      <c r="I829" t="s">
        <v>180</v>
      </c>
      <c r="J829" t="s">
        <v>952</v>
      </c>
      <c r="K829" t="s">
        <v>323</v>
      </c>
      <c r="L829" t="s">
        <v>322</v>
      </c>
      <c r="M829">
        <v>73</v>
      </c>
      <c r="N829">
        <v>73</v>
      </c>
      <c r="O829">
        <v>30</v>
      </c>
      <c r="P829">
        <v>0</v>
      </c>
      <c r="Q829">
        <v>3.2822757111597398</v>
      </c>
      <c r="R829">
        <v>3</v>
      </c>
      <c r="S829" t="s">
        <v>21</v>
      </c>
    </row>
    <row r="830" spans="1:19" x14ac:dyDescent="0.25">
      <c r="A830" t="s">
        <v>121</v>
      </c>
      <c r="B830">
        <v>906</v>
      </c>
      <c r="C830" t="s">
        <v>33</v>
      </c>
      <c r="D830" t="s">
        <v>39</v>
      </c>
      <c r="E830" t="s">
        <v>40</v>
      </c>
      <c r="F830" t="s">
        <v>41</v>
      </c>
      <c r="G830" t="s">
        <v>121</v>
      </c>
      <c r="M830">
        <v>72</v>
      </c>
      <c r="N830">
        <v>49</v>
      </c>
      <c r="O830">
        <v>32</v>
      </c>
      <c r="P830">
        <v>38</v>
      </c>
      <c r="Q830">
        <v>3.5010940919037199</v>
      </c>
      <c r="R830">
        <v>3</v>
      </c>
      <c r="S830" t="s">
        <v>18</v>
      </c>
    </row>
    <row r="831" spans="1:19" x14ac:dyDescent="0.25">
      <c r="A831" t="s">
        <v>377</v>
      </c>
      <c r="B831">
        <v>75</v>
      </c>
      <c r="C831" t="s">
        <v>33</v>
      </c>
      <c r="D831" t="s">
        <v>39</v>
      </c>
      <c r="E831" t="s">
        <v>40</v>
      </c>
      <c r="F831" t="s">
        <v>41</v>
      </c>
      <c r="G831" t="s">
        <v>121</v>
      </c>
      <c r="I831" t="s">
        <v>377</v>
      </c>
      <c r="M831">
        <v>0</v>
      </c>
      <c r="N831">
        <v>8</v>
      </c>
      <c r="O831">
        <v>1</v>
      </c>
      <c r="P831">
        <v>200</v>
      </c>
      <c r="Q831">
        <v>0.109409190371991</v>
      </c>
      <c r="R831">
        <v>5</v>
      </c>
      <c r="S831" t="s">
        <v>19</v>
      </c>
    </row>
    <row r="832" spans="1:19" x14ac:dyDescent="0.25">
      <c r="A832" t="s">
        <v>1732</v>
      </c>
      <c r="B832">
        <v>619</v>
      </c>
      <c r="C832" t="s">
        <v>33</v>
      </c>
      <c r="D832" t="s">
        <v>39</v>
      </c>
      <c r="E832" t="s">
        <v>40</v>
      </c>
      <c r="F832" t="s">
        <v>41</v>
      </c>
      <c r="G832" t="s">
        <v>121</v>
      </c>
      <c r="I832" t="s">
        <v>377</v>
      </c>
      <c r="J832" t="s">
        <v>1733</v>
      </c>
      <c r="L832" t="s">
        <v>1732</v>
      </c>
      <c r="M832">
        <v>33</v>
      </c>
      <c r="N832">
        <v>30</v>
      </c>
      <c r="O832">
        <v>8</v>
      </c>
      <c r="P832">
        <v>9.5</v>
      </c>
      <c r="Q832">
        <v>0.87527352297592997</v>
      </c>
      <c r="R832">
        <v>3</v>
      </c>
      <c r="S832" t="s">
        <v>21</v>
      </c>
    </row>
    <row r="833" spans="1:19" x14ac:dyDescent="0.25">
      <c r="A833" t="s">
        <v>378</v>
      </c>
      <c r="B833">
        <v>641</v>
      </c>
      <c r="C833" t="s">
        <v>33</v>
      </c>
      <c r="D833" t="s">
        <v>39</v>
      </c>
      <c r="E833" t="s">
        <v>40</v>
      </c>
      <c r="F833" t="s">
        <v>41</v>
      </c>
      <c r="G833" t="s">
        <v>121</v>
      </c>
      <c r="I833" t="s">
        <v>377</v>
      </c>
      <c r="J833" t="s">
        <v>1734</v>
      </c>
      <c r="L833" t="s">
        <v>378</v>
      </c>
      <c r="M833">
        <v>49</v>
      </c>
      <c r="N833">
        <v>43</v>
      </c>
      <c r="O833">
        <v>7</v>
      </c>
      <c r="P833">
        <v>13</v>
      </c>
      <c r="Q833">
        <v>0.76586433260393905</v>
      </c>
      <c r="R833">
        <v>3</v>
      </c>
      <c r="S833" t="s">
        <v>21</v>
      </c>
    </row>
    <row r="834" spans="1:19" x14ac:dyDescent="0.25">
      <c r="A834" t="s">
        <v>133</v>
      </c>
      <c r="B834">
        <v>355</v>
      </c>
      <c r="C834" t="s">
        <v>33</v>
      </c>
      <c r="D834" t="s">
        <v>39</v>
      </c>
      <c r="E834" t="s">
        <v>40</v>
      </c>
      <c r="F834" t="s">
        <v>41</v>
      </c>
      <c r="G834" t="s">
        <v>121</v>
      </c>
      <c r="I834" t="s">
        <v>133</v>
      </c>
      <c r="M834">
        <v>665</v>
      </c>
      <c r="N834">
        <v>570</v>
      </c>
      <c r="O834">
        <v>122</v>
      </c>
      <c r="P834">
        <v>15.4</v>
      </c>
      <c r="Q834">
        <v>13.347921225382899</v>
      </c>
      <c r="R834">
        <v>3</v>
      </c>
      <c r="S834" t="s">
        <v>19</v>
      </c>
    </row>
    <row r="835" spans="1:19" x14ac:dyDescent="0.25">
      <c r="A835" t="s">
        <v>132</v>
      </c>
      <c r="B835">
        <v>766</v>
      </c>
      <c r="C835" t="s">
        <v>33</v>
      </c>
      <c r="D835" t="s">
        <v>39</v>
      </c>
      <c r="E835" t="s">
        <v>40</v>
      </c>
      <c r="F835" t="s">
        <v>41</v>
      </c>
      <c r="G835" t="s">
        <v>121</v>
      </c>
      <c r="I835" t="s">
        <v>133</v>
      </c>
      <c r="J835" t="s">
        <v>182</v>
      </c>
      <c r="L835" t="s">
        <v>132</v>
      </c>
      <c r="M835">
        <v>35</v>
      </c>
      <c r="N835">
        <v>36</v>
      </c>
      <c r="O835">
        <v>4</v>
      </c>
      <c r="P835">
        <v>2.8</v>
      </c>
      <c r="Q835">
        <v>0.43763676148796499</v>
      </c>
      <c r="R835">
        <v>3</v>
      </c>
      <c r="S835" t="s">
        <v>21</v>
      </c>
    </row>
    <row r="836" spans="1:19" x14ac:dyDescent="0.25">
      <c r="A836" t="s">
        <v>135</v>
      </c>
      <c r="B836">
        <v>828</v>
      </c>
      <c r="C836" t="s">
        <v>33</v>
      </c>
      <c r="D836" t="s">
        <v>39</v>
      </c>
      <c r="E836" t="s">
        <v>40</v>
      </c>
      <c r="F836" t="s">
        <v>41</v>
      </c>
      <c r="G836" t="s">
        <v>121</v>
      </c>
      <c r="I836" t="s">
        <v>133</v>
      </c>
      <c r="J836" t="s">
        <v>182</v>
      </c>
      <c r="L836" t="s">
        <v>135</v>
      </c>
      <c r="M836">
        <v>3</v>
      </c>
      <c r="N836">
        <v>2</v>
      </c>
      <c r="O836">
        <v>3</v>
      </c>
      <c r="P836">
        <v>40</v>
      </c>
      <c r="Q836">
        <v>0.328227571115974</v>
      </c>
      <c r="R836">
        <v>3</v>
      </c>
      <c r="S836" t="s">
        <v>21</v>
      </c>
    </row>
    <row r="837" spans="1:19" x14ac:dyDescent="0.25">
      <c r="A837" t="s">
        <v>1735</v>
      </c>
      <c r="B837">
        <v>90</v>
      </c>
      <c r="C837" t="s">
        <v>33</v>
      </c>
      <c r="D837" t="s">
        <v>39</v>
      </c>
      <c r="E837" t="s">
        <v>40</v>
      </c>
      <c r="F837" t="s">
        <v>41</v>
      </c>
      <c r="G837" t="s">
        <v>121</v>
      </c>
      <c r="I837" t="s">
        <v>133</v>
      </c>
      <c r="J837" t="s">
        <v>1736</v>
      </c>
      <c r="L837" t="s">
        <v>1735</v>
      </c>
      <c r="M837">
        <v>554</v>
      </c>
      <c r="N837">
        <v>504</v>
      </c>
      <c r="O837">
        <v>92</v>
      </c>
      <c r="P837">
        <v>9.5</v>
      </c>
      <c r="Q837">
        <v>10.065645514223201</v>
      </c>
      <c r="R837">
        <v>3</v>
      </c>
      <c r="S837" t="s">
        <v>21</v>
      </c>
    </row>
    <row r="838" spans="1:19" x14ac:dyDescent="0.25">
      <c r="A838" t="s">
        <v>1737</v>
      </c>
      <c r="B838">
        <v>180</v>
      </c>
      <c r="C838" t="s">
        <v>33</v>
      </c>
      <c r="D838" t="s">
        <v>39</v>
      </c>
      <c r="E838" t="s">
        <v>40</v>
      </c>
      <c r="F838" t="s">
        <v>41</v>
      </c>
      <c r="G838" t="s">
        <v>121</v>
      </c>
      <c r="I838" t="s">
        <v>133</v>
      </c>
      <c r="J838" t="s">
        <v>955</v>
      </c>
      <c r="L838" t="s">
        <v>1737</v>
      </c>
      <c r="M838">
        <v>445</v>
      </c>
      <c r="N838">
        <v>608</v>
      </c>
      <c r="O838">
        <v>60</v>
      </c>
      <c r="P838">
        <v>31</v>
      </c>
      <c r="Q838">
        <v>6.5645514223194699</v>
      </c>
      <c r="R838">
        <v>3</v>
      </c>
      <c r="S838" t="s">
        <v>21</v>
      </c>
    </row>
    <row r="839" spans="1:19" x14ac:dyDescent="0.25">
      <c r="A839" t="s">
        <v>1738</v>
      </c>
      <c r="B839">
        <v>668</v>
      </c>
      <c r="C839" t="s">
        <v>33</v>
      </c>
      <c r="D839" t="s">
        <v>39</v>
      </c>
      <c r="E839" t="s">
        <v>40</v>
      </c>
      <c r="F839" t="s">
        <v>41</v>
      </c>
      <c r="G839" t="s">
        <v>121</v>
      </c>
      <c r="I839" t="s">
        <v>133</v>
      </c>
      <c r="J839" t="s">
        <v>955</v>
      </c>
      <c r="L839" t="s">
        <v>1738</v>
      </c>
      <c r="M839">
        <v>47</v>
      </c>
      <c r="N839">
        <v>63</v>
      </c>
      <c r="O839">
        <v>6</v>
      </c>
      <c r="P839">
        <v>29.1</v>
      </c>
      <c r="Q839">
        <v>0.65645514223194701</v>
      </c>
      <c r="R839">
        <v>3</v>
      </c>
      <c r="S839" t="s">
        <v>21</v>
      </c>
    </row>
    <row r="840" spans="1:19" x14ac:dyDescent="0.25">
      <c r="A840" t="s">
        <v>292</v>
      </c>
      <c r="B840">
        <v>411</v>
      </c>
      <c r="C840" t="s">
        <v>33</v>
      </c>
      <c r="D840" t="s">
        <v>39</v>
      </c>
      <c r="E840" t="s">
        <v>40</v>
      </c>
      <c r="F840" t="s">
        <v>41</v>
      </c>
      <c r="G840" t="s">
        <v>121</v>
      </c>
      <c r="I840" t="s">
        <v>133</v>
      </c>
      <c r="J840" t="s">
        <v>955</v>
      </c>
      <c r="L840" t="s">
        <v>292</v>
      </c>
      <c r="M840">
        <v>3310</v>
      </c>
      <c r="N840">
        <v>3276</v>
      </c>
      <c r="O840">
        <v>336</v>
      </c>
      <c r="P840">
        <v>1</v>
      </c>
      <c r="Q840">
        <v>36.761487964989101</v>
      </c>
      <c r="R840">
        <v>1</v>
      </c>
      <c r="S840" t="s">
        <v>21</v>
      </c>
    </row>
    <row r="841" spans="1:19" x14ac:dyDescent="0.25">
      <c r="A841" t="s">
        <v>183</v>
      </c>
      <c r="B841">
        <v>148</v>
      </c>
      <c r="C841" t="s">
        <v>33</v>
      </c>
      <c r="D841" t="s">
        <v>39</v>
      </c>
      <c r="E841" t="s">
        <v>40</v>
      </c>
      <c r="F841" t="s">
        <v>41</v>
      </c>
      <c r="G841" t="s">
        <v>121</v>
      </c>
      <c r="I841" t="s">
        <v>133</v>
      </c>
      <c r="J841" t="s">
        <v>955</v>
      </c>
      <c r="L841" t="s">
        <v>183</v>
      </c>
      <c r="M841">
        <v>1593</v>
      </c>
      <c r="N841">
        <v>1496</v>
      </c>
      <c r="O841">
        <v>210</v>
      </c>
      <c r="P841">
        <v>6.3</v>
      </c>
      <c r="Q841">
        <v>22.975929978118199</v>
      </c>
      <c r="R841">
        <v>1</v>
      </c>
      <c r="S841" t="s">
        <v>21</v>
      </c>
    </row>
    <row r="842" spans="1:19" x14ac:dyDescent="0.25">
      <c r="A842" t="s">
        <v>1739</v>
      </c>
      <c r="B842">
        <v>714</v>
      </c>
      <c r="C842" t="s">
        <v>33</v>
      </c>
      <c r="D842" t="s">
        <v>39</v>
      </c>
      <c r="E842" t="s">
        <v>40</v>
      </c>
      <c r="F842" t="s">
        <v>41</v>
      </c>
      <c r="G842" t="s">
        <v>121</v>
      </c>
      <c r="I842" t="s">
        <v>133</v>
      </c>
      <c r="J842" t="s">
        <v>955</v>
      </c>
      <c r="L842" t="s">
        <v>1739</v>
      </c>
      <c r="M842">
        <v>110</v>
      </c>
      <c r="N842">
        <v>113</v>
      </c>
      <c r="O842">
        <v>5</v>
      </c>
      <c r="P842">
        <v>2.7</v>
      </c>
      <c r="Q842">
        <v>0.54704595185995597</v>
      </c>
      <c r="R842">
        <v>3</v>
      </c>
      <c r="S842" t="s">
        <v>21</v>
      </c>
    </row>
    <row r="843" spans="1:19" x14ac:dyDescent="0.25">
      <c r="A843" t="s">
        <v>1740</v>
      </c>
      <c r="B843">
        <v>643</v>
      </c>
      <c r="C843" t="s">
        <v>33</v>
      </c>
      <c r="D843" t="s">
        <v>39</v>
      </c>
      <c r="E843" t="s">
        <v>40</v>
      </c>
      <c r="F843" t="s">
        <v>41</v>
      </c>
      <c r="G843" t="s">
        <v>121</v>
      </c>
      <c r="I843" t="s">
        <v>133</v>
      </c>
      <c r="J843" t="s">
        <v>1741</v>
      </c>
      <c r="K843" t="s">
        <v>1742</v>
      </c>
      <c r="L843" t="s">
        <v>1740</v>
      </c>
      <c r="M843">
        <v>35</v>
      </c>
      <c r="N843">
        <v>35</v>
      </c>
      <c r="O843">
        <v>7</v>
      </c>
      <c r="P843">
        <v>0</v>
      </c>
      <c r="Q843">
        <v>0.76586433260393905</v>
      </c>
      <c r="R843">
        <v>3</v>
      </c>
      <c r="S843" t="s">
        <v>21</v>
      </c>
    </row>
    <row r="844" spans="1:19" x14ac:dyDescent="0.25">
      <c r="A844" t="s">
        <v>1743</v>
      </c>
      <c r="B844">
        <v>767</v>
      </c>
      <c r="C844" t="s">
        <v>33</v>
      </c>
      <c r="D844" t="s">
        <v>39</v>
      </c>
      <c r="E844" t="s">
        <v>40</v>
      </c>
      <c r="F844" t="s">
        <v>41</v>
      </c>
      <c r="G844" t="s">
        <v>121</v>
      </c>
      <c r="I844" t="s">
        <v>133</v>
      </c>
      <c r="J844" t="s">
        <v>1744</v>
      </c>
      <c r="L844" t="s">
        <v>1743</v>
      </c>
      <c r="M844">
        <v>34</v>
      </c>
      <c r="N844">
        <v>40</v>
      </c>
      <c r="O844">
        <v>4</v>
      </c>
      <c r="P844">
        <v>16.2</v>
      </c>
      <c r="Q844">
        <v>0.43763676148796499</v>
      </c>
      <c r="R844">
        <v>3</v>
      </c>
      <c r="S844" t="s">
        <v>21</v>
      </c>
    </row>
    <row r="845" spans="1:19" x14ac:dyDescent="0.25">
      <c r="A845" t="s">
        <v>1745</v>
      </c>
      <c r="B845">
        <v>937</v>
      </c>
      <c r="C845" t="s">
        <v>33</v>
      </c>
      <c r="D845" t="s">
        <v>39</v>
      </c>
      <c r="E845" t="s">
        <v>40</v>
      </c>
      <c r="F845" t="s">
        <v>41</v>
      </c>
      <c r="G845" t="s">
        <v>121</v>
      </c>
      <c r="I845" t="s">
        <v>294</v>
      </c>
      <c r="L845" t="s">
        <v>1745</v>
      </c>
      <c r="M845">
        <v>1</v>
      </c>
      <c r="N845">
        <v>0</v>
      </c>
      <c r="O845">
        <v>1</v>
      </c>
      <c r="P845">
        <v>200</v>
      </c>
      <c r="Q845">
        <v>0.109409190371991</v>
      </c>
      <c r="R845">
        <v>5</v>
      </c>
      <c r="S845" t="s">
        <v>21</v>
      </c>
    </row>
    <row r="846" spans="1:19" x14ac:dyDescent="0.25">
      <c r="A846" t="s">
        <v>186</v>
      </c>
      <c r="B846">
        <v>402</v>
      </c>
      <c r="C846" t="s">
        <v>33</v>
      </c>
      <c r="D846" t="s">
        <v>39</v>
      </c>
      <c r="E846" t="s">
        <v>40</v>
      </c>
      <c r="F846" t="s">
        <v>41</v>
      </c>
      <c r="G846" t="s">
        <v>121</v>
      </c>
      <c r="I846" t="s">
        <v>186</v>
      </c>
      <c r="M846">
        <v>1</v>
      </c>
      <c r="N846">
        <v>0</v>
      </c>
      <c r="O846">
        <v>1</v>
      </c>
      <c r="P846">
        <v>200</v>
      </c>
      <c r="Q846">
        <v>0.109409190371991</v>
      </c>
      <c r="R846">
        <v>5</v>
      </c>
      <c r="S846" t="s">
        <v>19</v>
      </c>
    </row>
    <row r="847" spans="1:19" x14ac:dyDescent="0.25">
      <c r="A847" t="s">
        <v>1746</v>
      </c>
      <c r="B847">
        <v>667</v>
      </c>
      <c r="C847" t="s">
        <v>33</v>
      </c>
      <c r="D847" t="s">
        <v>39</v>
      </c>
      <c r="E847" t="s">
        <v>40</v>
      </c>
      <c r="F847" t="s">
        <v>41</v>
      </c>
      <c r="G847" t="s">
        <v>121</v>
      </c>
      <c r="I847" t="s">
        <v>309</v>
      </c>
      <c r="L847" t="s">
        <v>1747</v>
      </c>
      <c r="M847">
        <v>2</v>
      </c>
      <c r="N847">
        <v>4</v>
      </c>
      <c r="O847">
        <v>3</v>
      </c>
      <c r="P847">
        <v>66.7</v>
      </c>
      <c r="Q847">
        <v>0.328227571115974</v>
      </c>
      <c r="R847">
        <v>4</v>
      </c>
      <c r="S847" t="s">
        <v>23</v>
      </c>
    </row>
    <row r="848" spans="1:19" x14ac:dyDescent="0.25">
      <c r="A848" t="s">
        <v>1748</v>
      </c>
      <c r="B848">
        <v>951</v>
      </c>
      <c r="C848" t="s">
        <v>33</v>
      </c>
      <c r="D848" t="s">
        <v>39</v>
      </c>
      <c r="E848" t="s">
        <v>40</v>
      </c>
      <c r="F848" t="s">
        <v>41</v>
      </c>
      <c r="G848" t="s">
        <v>121</v>
      </c>
      <c r="I848" t="s">
        <v>250</v>
      </c>
      <c r="L848" t="s">
        <v>1748</v>
      </c>
      <c r="M848">
        <v>1</v>
      </c>
      <c r="N848">
        <v>0</v>
      </c>
      <c r="O848">
        <v>1</v>
      </c>
      <c r="P848">
        <v>200</v>
      </c>
      <c r="Q848">
        <v>0.109409190371991</v>
      </c>
      <c r="R848">
        <v>5</v>
      </c>
      <c r="S848" t="s">
        <v>21</v>
      </c>
    </row>
    <row r="849" spans="1:19" x14ac:dyDescent="0.25">
      <c r="A849" t="s">
        <v>1749</v>
      </c>
      <c r="B849">
        <v>984</v>
      </c>
      <c r="C849" t="s">
        <v>33</v>
      </c>
      <c r="D849" t="s">
        <v>39</v>
      </c>
      <c r="E849" t="s">
        <v>40</v>
      </c>
      <c r="F849" t="s">
        <v>41</v>
      </c>
      <c r="G849" t="s">
        <v>121</v>
      </c>
      <c r="I849" t="s">
        <v>250</v>
      </c>
      <c r="J849" t="s">
        <v>958</v>
      </c>
      <c r="K849" t="s">
        <v>370</v>
      </c>
      <c r="L849" t="s">
        <v>1749</v>
      </c>
      <c r="M849">
        <v>1</v>
      </c>
      <c r="N849">
        <v>1</v>
      </c>
      <c r="O849">
        <v>1</v>
      </c>
      <c r="P849">
        <v>0</v>
      </c>
      <c r="Q849">
        <v>0.109409190371991</v>
      </c>
      <c r="R849">
        <v>3</v>
      </c>
      <c r="S849" t="s">
        <v>21</v>
      </c>
    </row>
    <row r="850" spans="1:19" x14ac:dyDescent="0.25">
      <c r="A850" t="s">
        <v>1012</v>
      </c>
      <c r="B850">
        <v>629</v>
      </c>
      <c r="C850" t="s">
        <v>33</v>
      </c>
      <c r="D850" t="s">
        <v>39</v>
      </c>
      <c r="E850" t="s">
        <v>40</v>
      </c>
      <c r="F850" t="s">
        <v>41</v>
      </c>
      <c r="G850" t="s">
        <v>121</v>
      </c>
      <c r="I850" t="s">
        <v>1012</v>
      </c>
      <c r="M850">
        <v>42</v>
      </c>
      <c r="N850">
        <v>44</v>
      </c>
      <c r="O850">
        <v>19</v>
      </c>
      <c r="P850">
        <v>4.7</v>
      </c>
      <c r="Q850">
        <v>2.0787746170678298</v>
      </c>
      <c r="R850">
        <v>3</v>
      </c>
      <c r="S850" t="s">
        <v>19</v>
      </c>
    </row>
    <row r="851" spans="1:19" x14ac:dyDescent="0.25">
      <c r="A851" t="s">
        <v>1750</v>
      </c>
      <c r="B851">
        <v>899</v>
      </c>
      <c r="C851" t="s">
        <v>33</v>
      </c>
      <c r="D851" t="s">
        <v>39</v>
      </c>
      <c r="E851" t="s">
        <v>40</v>
      </c>
      <c r="F851" t="s">
        <v>41</v>
      </c>
      <c r="G851" t="s">
        <v>121</v>
      </c>
      <c r="I851" t="s">
        <v>1012</v>
      </c>
      <c r="J851" t="s">
        <v>1751</v>
      </c>
      <c r="L851" t="s">
        <v>1750</v>
      </c>
      <c r="M851">
        <v>4</v>
      </c>
      <c r="N851">
        <v>4</v>
      </c>
      <c r="O851">
        <v>2</v>
      </c>
      <c r="P851">
        <v>0</v>
      </c>
      <c r="Q851">
        <v>0.21881838074398199</v>
      </c>
      <c r="R851">
        <v>3</v>
      </c>
      <c r="S851" t="s">
        <v>21</v>
      </c>
    </row>
    <row r="852" spans="1:19" x14ac:dyDescent="0.25">
      <c r="A852" t="s">
        <v>1752</v>
      </c>
      <c r="B852">
        <v>183</v>
      </c>
      <c r="C852" t="s">
        <v>33</v>
      </c>
      <c r="D852" t="s">
        <v>39</v>
      </c>
      <c r="E852" t="s">
        <v>40</v>
      </c>
      <c r="F852" t="s">
        <v>41</v>
      </c>
      <c r="G852" t="s">
        <v>121</v>
      </c>
      <c r="I852" t="s">
        <v>473</v>
      </c>
      <c r="L852" t="s">
        <v>1752</v>
      </c>
      <c r="M852">
        <v>24</v>
      </c>
      <c r="N852">
        <v>56</v>
      </c>
      <c r="O852">
        <v>11</v>
      </c>
      <c r="P852">
        <v>80</v>
      </c>
      <c r="Q852">
        <v>1.2035010940919</v>
      </c>
      <c r="R852">
        <v>4</v>
      </c>
      <c r="S852" t="s">
        <v>21</v>
      </c>
    </row>
    <row r="853" spans="1:19" x14ac:dyDescent="0.25">
      <c r="A853" t="s">
        <v>197</v>
      </c>
      <c r="B853">
        <v>694</v>
      </c>
      <c r="C853" t="s">
        <v>33</v>
      </c>
      <c r="D853" t="s">
        <v>39</v>
      </c>
      <c r="E853" t="s">
        <v>40</v>
      </c>
      <c r="F853" t="s">
        <v>41</v>
      </c>
      <c r="G853" t="s">
        <v>121</v>
      </c>
      <c r="I853" t="s">
        <v>197</v>
      </c>
      <c r="M853">
        <v>1</v>
      </c>
      <c r="N853">
        <v>3</v>
      </c>
      <c r="O853">
        <v>2</v>
      </c>
      <c r="P853">
        <v>100</v>
      </c>
      <c r="Q853">
        <v>0.21881838074398199</v>
      </c>
      <c r="R853">
        <v>5</v>
      </c>
      <c r="S853" t="s">
        <v>19</v>
      </c>
    </row>
    <row r="854" spans="1:19" x14ac:dyDescent="0.25">
      <c r="A854" t="s">
        <v>1753</v>
      </c>
      <c r="B854">
        <v>390</v>
      </c>
      <c r="C854" t="s">
        <v>33</v>
      </c>
      <c r="D854" t="s">
        <v>39</v>
      </c>
      <c r="E854" t="s">
        <v>40</v>
      </c>
      <c r="F854" t="s">
        <v>41</v>
      </c>
      <c r="G854" t="s">
        <v>121</v>
      </c>
      <c r="H854" t="s">
        <v>1754</v>
      </c>
      <c r="I854" t="s">
        <v>1755</v>
      </c>
      <c r="J854" t="s">
        <v>1756</v>
      </c>
      <c r="L854" t="s">
        <v>1753</v>
      </c>
      <c r="M854">
        <v>40</v>
      </c>
      <c r="N854">
        <v>46</v>
      </c>
      <c r="O854">
        <v>21</v>
      </c>
      <c r="P854">
        <v>14</v>
      </c>
      <c r="Q854">
        <v>2.2975929978118201</v>
      </c>
      <c r="R854">
        <v>3</v>
      </c>
      <c r="S854" t="s">
        <v>21</v>
      </c>
    </row>
    <row r="855" spans="1:19" x14ac:dyDescent="0.25">
      <c r="A855" t="s">
        <v>137</v>
      </c>
      <c r="B855">
        <v>612</v>
      </c>
      <c r="C855" t="s">
        <v>33</v>
      </c>
      <c r="D855" t="s">
        <v>39</v>
      </c>
      <c r="E855" t="s">
        <v>40</v>
      </c>
      <c r="F855" t="s">
        <v>41</v>
      </c>
      <c r="G855" t="s">
        <v>121</v>
      </c>
      <c r="H855" t="s">
        <v>1754</v>
      </c>
      <c r="I855" t="s">
        <v>137</v>
      </c>
      <c r="M855">
        <v>17</v>
      </c>
      <c r="N855">
        <v>21</v>
      </c>
      <c r="O855">
        <v>9</v>
      </c>
      <c r="P855">
        <v>21.1</v>
      </c>
      <c r="Q855">
        <v>0.98468271334792101</v>
      </c>
      <c r="R855">
        <v>3</v>
      </c>
      <c r="S855" t="s">
        <v>19</v>
      </c>
    </row>
    <row r="856" spans="1:19" x14ac:dyDescent="0.25">
      <c r="A856" t="s">
        <v>1136</v>
      </c>
      <c r="B856">
        <v>19</v>
      </c>
      <c r="C856" t="s">
        <v>33</v>
      </c>
      <c r="D856" t="s">
        <v>39</v>
      </c>
      <c r="E856" t="s">
        <v>40</v>
      </c>
      <c r="F856" t="s">
        <v>41</v>
      </c>
      <c r="G856" t="s">
        <v>121</v>
      </c>
      <c r="H856" t="s">
        <v>1754</v>
      </c>
      <c r="I856" t="s">
        <v>137</v>
      </c>
      <c r="J856" t="s">
        <v>1757</v>
      </c>
      <c r="K856" t="s">
        <v>1136</v>
      </c>
      <c r="L856" t="s">
        <v>1136</v>
      </c>
      <c r="M856">
        <v>1029</v>
      </c>
      <c r="N856">
        <v>1015</v>
      </c>
      <c r="O856">
        <v>122</v>
      </c>
      <c r="P856">
        <v>1.4</v>
      </c>
      <c r="Q856">
        <v>13.347921225382899</v>
      </c>
      <c r="R856">
        <v>3</v>
      </c>
      <c r="S856" t="s">
        <v>20</v>
      </c>
    </row>
    <row r="857" spans="1:19" x14ac:dyDescent="0.25">
      <c r="A857" t="s">
        <v>393</v>
      </c>
      <c r="B857">
        <v>195</v>
      </c>
      <c r="C857" t="s">
        <v>33</v>
      </c>
      <c r="D857" t="s">
        <v>39</v>
      </c>
      <c r="E857" t="s">
        <v>40</v>
      </c>
      <c r="F857" t="s">
        <v>41</v>
      </c>
      <c r="G857" t="s">
        <v>121</v>
      </c>
      <c r="H857" t="s">
        <v>1754</v>
      </c>
      <c r="I857" t="s">
        <v>137</v>
      </c>
      <c r="J857" t="s">
        <v>963</v>
      </c>
      <c r="L857" t="s">
        <v>393</v>
      </c>
      <c r="M857">
        <v>429</v>
      </c>
      <c r="N857">
        <v>428</v>
      </c>
      <c r="O857">
        <v>53</v>
      </c>
      <c r="P857">
        <v>0.2</v>
      </c>
      <c r="Q857">
        <v>5.79868708971554</v>
      </c>
      <c r="R857">
        <v>3</v>
      </c>
      <c r="S857" t="s">
        <v>21</v>
      </c>
    </row>
    <row r="858" spans="1:19" x14ac:dyDescent="0.25">
      <c r="A858" t="s">
        <v>136</v>
      </c>
      <c r="B858">
        <v>559</v>
      </c>
      <c r="C858" t="s">
        <v>33</v>
      </c>
      <c r="D858" t="s">
        <v>39</v>
      </c>
      <c r="E858" t="s">
        <v>40</v>
      </c>
      <c r="F858" t="s">
        <v>41</v>
      </c>
      <c r="G858" t="s">
        <v>121</v>
      </c>
      <c r="H858" t="s">
        <v>1754</v>
      </c>
      <c r="I858" t="s">
        <v>137</v>
      </c>
      <c r="J858" t="s">
        <v>963</v>
      </c>
      <c r="L858" t="s">
        <v>136</v>
      </c>
      <c r="M858">
        <v>17</v>
      </c>
      <c r="N858">
        <v>21</v>
      </c>
      <c r="O858">
        <v>10</v>
      </c>
      <c r="P858">
        <v>21.1</v>
      </c>
      <c r="Q858">
        <v>1.0940919037199099</v>
      </c>
      <c r="R858">
        <v>3</v>
      </c>
      <c r="S858" t="s">
        <v>21</v>
      </c>
    </row>
    <row r="859" spans="1:19" x14ac:dyDescent="0.25">
      <c r="A859" t="s">
        <v>473</v>
      </c>
      <c r="B859">
        <v>687</v>
      </c>
      <c r="C859" t="s">
        <v>33</v>
      </c>
      <c r="D859" t="s">
        <v>39</v>
      </c>
      <c r="E859" t="s">
        <v>40</v>
      </c>
      <c r="F859" t="s">
        <v>41</v>
      </c>
      <c r="G859" t="s">
        <v>121</v>
      </c>
      <c r="H859" t="s">
        <v>1754</v>
      </c>
      <c r="I859" t="s">
        <v>473</v>
      </c>
      <c r="M859">
        <v>179</v>
      </c>
      <c r="N859">
        <v>76</v>
      </c>
      <c r="O859">
        <v>54</v>
      </c>
      <c r="P859">
        <v>80.8</v>
      </c>
      <c r="Q859">
        <v>5.9080962800875296</v>
      </c>
      <c r="R859">
        <v>6</v>
      </c>
      <c r="S859" t="s">
        <v>19</v>
      </c>
    </row>
    <row r="860" spans="1:19" x14ac:dyDescent="0.25">
      <c r="A860" t="s">
        <v>1758</v>
      </c>
      <c r="B860">
        <v>207</v>
      </c>
      <c r="C860" t="s">
        <v>33</v>
      </c>
      <c r="D860" t="s">
        <v>39</v>
      </c>
      <c r="E860" t="s">
        <v>40</v>
      </c>
      <c r="F860" t="s">
        <v>41</v>
      </c>
      <c r="G860" t="s">
        <v>121</v>
      </c>
      <c r="H860" t="s">
        <v>1754</v>
      </c>
      <c r="I860" t="s">
        <v>473</v>
      </c>
      <c r="J860" t="s">
        <v>964</v>
      </c>
      <c r="L860" t="s">
        <v>1758</v>
      </c>
      <c r="M860">
        <v>120</v>
      </c>
      <c r="N860">
        <v>180</v>
      </c>
      <c r="O860">
        <v>52</v>
      </c>
      <c r="P860">
        <v>40</v>
      </c>
      <c r="Q860">
        <v>5.6892778993435504</v>
      </c>
      <c r="R860">
        <v>3</v>
      </c>
      <c r="S860" t="s">
        <v>21</v>
      </c>
    </row>
    <row r="861" spans="1:19" x14ac:dyDescent="0.25">
      <c r="A861" t="s">
        <v>1759</v>
      </c>
      <c r="B861">
        <v>588</v>
      </c>
      <c r="C861" t="s">
        <v>33</v>
      </c>
      <c r="D861" t="s">
        <v>39</v>
      </c>
      <c r="E861" t="s">
        <v>40</v>
      </c>
      <c r="F861" t="s">
        <v>41</v>
      </c>
      <c r="G861" t="s">
        <v>121</v>
      </c>
      <c r="H861" t="s">
        <v>1754</v>
      </c>
      <c r="I861" t="s">
        <v>473</v>
      </c>
      <c r="J861" t="s">
        <v>964</v>
      </c>
      <c r="L861" t="s">
        <v>1759</v>
      </c>
      <c r="M861">
        <v>12</v>
      </c>
      <c r="N861">
        <v>11</v>
      </c>
      <c r="O861">
        <v>9</v>
      </c>
      <c r="P861">
        <v>8.6999999999999993</v>
      </c>
      <c r="Q861">
        <v>0.98468271334792101</v>
      </c>
      <c r="R861">
        <v>3</v>
      </c>
      <c r="S861" t="s">
        <v>21</v>
      </c>
    </row>
    <row r="862" spans="1:19" x14ac:dyDescent="0.25">
      <c r="A862" t="s">
        <v>1760</v>
      </c>
      <c r="B862">
        <v>562</v>
      </c>
      <c r="C862" t="s">
        <v>33</v>
      </c>
      <c r="D862" t="s">
        <v>39</v>
      </c>
      <c r="E862" t="s">
        <v>40</v>
      </c>
      <c r="F862" t="s">
        <v>41</v>
      </c>
      <c r="G862" t="s">
        <v>121</v>
      </c>
      <c r="H862" t="s">
        <v>1754</v>
      </c>
      <c r="I862" t="s">
        <v>473</v>
      </c>
      <c r="J862" t="s">
        <v>964</v>
      </c>
      <c r="L862" t="s">
        <v>1760</v>
      </c>
      <c r="M862">
        <v>11</v>
      </c>
      <c r="N862">
        <v>19</v>
      </c>
      <c r="O862">
        <v>10</v>
      </c>
      <c r="P862">
        <v>53.3</v>
      </c>
      <c r="Q862">
        <v>1.0940919037199099</v>
      </c>
      <c r="R862">
        <v>3</v>
      </c>
      <c r="S862" t="s">
        <v>21</v>
      </c>
    </row>
    <row r="863" spans="1:19" x14ac:dyDescent="0.25">
      <c r="A863" t="s">
        <v>1761</v>
      </c>
      <c r="B863">
        <v>429</v>
      </c>
      <c r="C863" t="s">
        <v>33</v>
      </c>
      <c r="D863" t="s">
        <v>39</v>
      </c>
      <c r="E863" t="s">
        <v>40</v>
      </c>
      <c r="F863" t="s">
        <v>41</v>
      </c>
      <c r="G863" t="s">
        <v>121</v>
      </c>
      <c r="H863" t="s">
        <v>1754</v>
      </c>
      <c r="I863" t="s">
        <v>473</v>
      </c>
      <c r="J863" t="s">
        <v>964</v>
      </c>
      <c r="L863" t="s">
        <v>1761</v>
      </c>
      <c r="M863">
        <v>16</v>
      </c>
      <c r="N863">
        <v>24</v>
      </c>
      <c r="O863">
        <v>18</v>
      </c>
      <c r="P863">
        <v>40</v>
      </c>
      <c r="Q863">
        <v>1.96936542669584</v>
      </c>
      <c r="R863">
        <v>3</v>
      </c>
      <c r="S863" t="s">
        <v>21</v>
      </c>
    </row>
    <row r="864" spans="1:19" x14ac:dyDescent="0.25">
      <c r="A864" t="s">
        <v>472</v>
      </c>
      <c r="B864">
        <v>196</v>
      </c>
      <c r="C864" t="s">
        <v>33</v>
      </c>
      <c r="D864" t="s">
        <v>39</v>
      </c>
      <c r="E864" t="s">
        <v>40</v>
      </c>
      <c r="F864" t="s">
        <v>41</v>
      </c>
      <c r="G864" t="s">
        <v>121</v>
      </c>
      <c r="H864" t="s">
        <v>1754</v>
      </c>
      <c r="I864" t="s">
        <v>473</v>
      </c>
      <c r="J864" t="s">
        <v>964</v>
      </c>
      <c r="L864" t="s">
        <v>472</v>
      </c>
      <c r="M864">
        <v>114</v>
      </c>
      <c r="N864">
        <v>112</v>
      </c>
      <c r="O864">
        <v>53</v>
      </c>
      <c r="P864">
        <v>1.8</v>
      </c>
      <c r="Q864">
        <v>5.79868708971554</v>
      </c>
      <c r="R864">
        <v>3</v>
      </c>
      <c r="S864" t="s">
        <v>21</v>
      </c>
    </row>
    <row r="865" spans="1:19" x14ac:dyDescent="0.25">
      <c r="A865" t="s">
        <v>1762</v>
      </c>
      <c r="B865">
        <v>281</v>
      </c>
      <c r="C865" t="s">
        <v>33</v>
      </c>
      <c r="D865" t="s">
        <v>39</v>
      </c>
      <c r="E865" t="s">
        <v>40</v>
      </c>
      <c r="F865" t="s">
        <v>41</v>
      </c>
      <c r="G865" t="s">
        <v>121</v>
      </c>
      <c r="H865" t="s">
        <v>1754</v>
      </c>
      <c r="I865" t="s">
        <v>197</v>
      </c>
      <c r="J865" t="s">
        <v>961</v>
      </c>
      <c r="L865" t="s">
        <v>1762</v>
      </c>
      <c r="M865">
        <v>46</v>
      </c>
      <c r="N865">
        <v>47</v>
      </c>
      <c r="O865">
        <v>34</v>
      </c>
      <c r="P865">
        <v>2.2000000000000002</v>
      </c>
      <c r="Q865">
        <v>3.7199124726477</v>
      </c>
      <c r="R865">
        <v>3</v>
      </c>
      <c r="S865" t="s">
        <v>21</v>
      </c>
    </row>
    <row r="866" spans="1:19" x14ac:dyDescent="0.25">
      <c r="A866" t="s">
        <v>196</v>
      </c>
      <c r="B866">
        <v>443</v>
      </c>
      <c r="C866" t="s">
        <v>33</v>
      </c>
      <c r="D866" t="s">
        <v>39</v>
      </c>
      <c r="E866" t="s">
        <v>40</v>
      </c>
      <c r="F866" t="s">
        <v>41</v>
      </c>
      <c r="G866" t="s">
        <v>121</v>
      </c>
      <c r="H866" t="s">
        <v>1754</v>
      </c>
      <c r="I866" t="s">
        <v>197</v>
      </c>
      <c r="J866" t="s">
        <v>961</v>
      </c>
      <c r="L866" t="s">
        <v>196</v>
      </c>
      <c r="M866">
        <v>44</v>
      </c>
      <c r="N866">
        <v>33</v>
      </c>
      <c r="O866">
        <v>17</v>
      </c>
      <c r="P866">
        <v>28.6</v>
      </c>
      <c r="Q866">
        <v>1.85995623632385</v>
      </c>
      <c r="R866">
        <v>3</v>
      </c>
      <c r="S866" t="s">
        <v>21</v>
      </c>
    </row>
    <row r="867" spans="1:19" x14ac:dyDescent="0.25">
      <c r="A867" t="s">
        <v>122</v>
      </c>
      <c r="B867">
        <v>18</v>
      </c>
      <c r="C867" t="s">
        <v>33</v>
      </c>
      <c r="D867" t="s">
        <v>39</v>
      </c>
      <c r="E867" t="s">
        <v>40</v>
      </c>
      <c r="F867" t="s">
        <v>41</v>
      </c>
      <c r="G867" t="s">
        <v>121</v>
      </c>
      <c r="H867" t="s">
        <v>1763</v>
      </c>
      <c r="I867" t="s">
        <v>122</v>
      </c>
      <c r="M867">
        <v>0</v>
      </c>
      <c r="N867">
        <v>1</v>
      </c>
      <c r="O867">
        <v>1</v>
      </c>
      <c r="P867">
        <v>200</v>
      </c>
      <c r="Q867">
        <v>0.109409190371991</v>
      </c>
      <c r="R867">
        <v>5</v>
      </c>
      <c r="S867" t="s">
        <v>19</v>
      </c>
    </row>
    <row r="868" spans="1:19" x14ac:dyDescent="0.25">
      <c r="A868" t="s">
        <v>120</v>
      </c>
      <c r="B868">
        <v>477</v>
      </c>
      <c r="C868" t="s">
        <v>33</v>
      </c>
      <c r="D868" t="s">
        <v>39</v>
      </c>
      <c r="E868" t="s">
        <v>40</v>
      </c>
      <c r="F868" t="s">
        <v>41</v>
      </c>
      <c r="G868" t="s">
        <v>121</v>
      </c>
      <c r="H868" t="s">
        <v>1763</v>
      </c>
      <c r="I868" t="s">
        <v>122</v>
      </c>
      <c r="J868" t="s">
        <v>953</v>
      </c>
      <c r="K868" t="s">
        <v>123</v>
      </c>
      <c r="L868" t="s">
        <v>120</v>
      </c>
      <c r="M868">
        <v>76</v>
      </c>
      <c r="N868">
        <v>70</v>
      </c>
      <c r="O868">
        <v>15</v>
      </c>
      <c r="P868">
        <v>8.1999999999999993</v>
      </c>
      <c r="Q868">
        <v>1.6411378555798699</v>
      </c>
      <c r="R868">
        <v>3</v>
      </c>
      <c r="S868" t="s">
        <v>21</v>
      </c>
    </row>
    <row r="869" spans="1:19" x14ac:dyDescent="0.25">
      <c r="A869" t="s">
        <v>125</v>
      </c>
      <c r="B869">
        <v>54</v>
      </c>
      <c r="C869" t="s">
        <v>33</v>
      </c>
      <c r="D869" t="s">
        <v>39</v>
      </c>
      <c r="E869" t="s">
        <v>40</v>
      </c>
      <c r="F869" t="s">
        <v>41</v>
      </c>
      <c r="G869" t="s">
        <v>121</v>
      </c>
      <c r="H869" t="s">
        <v>1763</v>
      </c>
      <c r="I869" t="s">
        <v>125</v>
      </c>
      <c r="M869">
        <v>3</v>
      </c>
      <c r="N869">
        <v>2</v>
      </c>
      <c r="O869">
        <v>2</v>
      </c>
      <c r="P869">
        <v>40</v>
      </c>
      <c r="Q869">
        <v>0.21881838074398199</v>
      </c>
      <c r="R869">
        <v>3</v>
      </c>
      <c r="S869" t="s">
        <v>19</v>
      </c>
    </row>
    <row r="870" spans="1:19" x14ac:dyDescent="0.25">
      <c r="A870" t="s">
        <v>505</v>
      </c>
      <c r="B870">
        <v>267</v>
      </c>
      <c r="C870" t="s">
        <v>33</v>
      </c>
      <c r="D870" t="s">
        <v>39</v>
      </c>
      <c r="E870" t="s">
        <v>40</v>
      </c>
      <c r="F870" t="s">
        <v>41</v>
      </c>
      <c r="G870" t="s">
        <v>121</v>
      </c>
      <c r="H870" t="s">
        <v>1763</v>
      </c>
      <c r="I870" t="s">
        <v>125</v>
      </c>
      <c r="L870" t="s">
        <v>505</v>
      </c>
      <c r="M870">
        <v>834</v>
      </c>
      <c r="N870">
        <v>828</v>
      </c>
      <c r="O870">
        <v>37</v>
      </c>
      <c r="P870">
        <v>0.7</v>
      </c>
      <c r="Q870">
        <v>4.0481400437636799</v>
      </c>
      <c r="R870">
        <v>3</v>
      </c>
      <c r="S870" t="s">
        <v>21</v>
      </c>
    </row>
    <row r="871" spans="1:19" x14ac:dyDescent="0.25">
      <c r="A871" t="s">
        <v>124</v>
      </c>
      <c r="B871">
        <v>278</v>
      </c>
      <c r="C871" t="s">
        <v>33</v>
      </c>
      <c r="D871" t="s">
        <v>39</v>
      </c>
      <c r="E871" t="s">
        <v>40</v>
      </c>
      <c r="F871" t="s">
        <v>41</v>
      </c>
      <c r="G871" t="s">
        <v>121</v>
      </c>
      <c r="H871" t="s">
        <v>1763</v>
      </c>
      <c r="I871" t="s">
        <v>125</v>
      </c>
      <c r="L871" t="s">
        <v>124</v>
      </c>
      <c r="M871">
        <v>239</v>
      </c>
      <c r="N871">
        <v>235</v>
      </c>
      <c r="O871">
        <v>34</v>
      </c>
      <c r="P871">
        <v>1.7</v>
      </c>
      <c r="Q871">
        <v>3.7199124726477</v>
      </c>
      <c r="R871">
        <v>3</v>
      </c>
      <c r="S871" t="s">
        <v>21</v>
      </c>
    </row>
    <row r="872" spans="1:19" x14ac:dyDescent="0.25">
      <c r="A872" t="s">
        <v>130</v>
      </c>
      <c r="B872">
        <v>277</v>
      </c>
      <c r="C872" t="s">
        <v>33</v>
      </c>
      <c r="D872" t="s">
        <v>39</v>
      </c>
      <c r="E872" t="s">
        <v>40</v>
      </c>
      <c r="F872" t="s">
        <v>41</v>
      </c>
      <c r="G872" t="s">
        <v>121</v>
      </c>
      <c r="H872" t="s">
        <v>1763</v>
      </c>
      <c r="I872" t="s">
        <v>130</v>
      </c>
      <c r="M872">
        <v>2</v>
      </c>
      <c r="N872">
        <v>2</v>
      </c>
      <c r="O872">
        <v>2</v>
      </c>
      <c r="P872">
        <v>0</v>
      </c>
      <c r="Q872">
        <v>0.21881838074398199</v>
      </c>
      <c r="R872">
        <v>3</v>
      </c>
      <c r="S872" t="s">
        <v>19</v>
      </c>
    </row>
    <row r="873" spans="1:19" x14ac:dyDescent="0.25">
      <c r="A873" t="s">
        <v>131</v>
      </c>
      <c r="B873">
        <v>555</v>
      </c>
      <c r="C873" t="s">
        <v>33</v>
      </c>
      <c r="D873" t="s">
        <v>39</v>
      </c>
      <c r="E873" t="s">
        <v>40</v>
      </c>
      <c r="F873" t="s">
        <v>41</v>
      </c>
      <c r="G873" t="s">
        <v>121</v>
      </c>
      <c r="H873" t="s">
        <v>1763</v>
      </c>
      <c r="I873" t="s">
        <v>130</v>
      </c>
      <c r="J873" t="s">
        <v>954</v>
      </c>
      <c r="L873" t="s">
        <v>131</v>
      </c>
      <c r="M873">
        <v>25</v>
      </c>
      <c r="N873">
        <v>22</v>
      </c>
      <c r="O873">
        <v>10</v>
      </c>
      <c r="P873">
        <v>12.8</v>
      </c>
      <c r="Q873">
        <v>1.0940919037199099</v>
      </c>
      <c r="R873">
        <v>3</v>
      </c>
      <c r="S873" t="s">
        <v>21</v>
      </c>
    </row>
    <row r="874" spans="1:19" x14ac:dyDescent="0.25">
      <c r="A874" t="s">
        <v>1093</v>
      </c>
      <c r="B874">
        <v>258</v>
      </c>
      <c r="C874" t="s">
        <v>33</v>
      </c>
      <c r="D874" t="s">
        <v>39</v>
      </c>
      <c r="E874" t="s">
        <v>40</v>
      </c>
      <c r="F874" t="s">
        <v>41</v>
      </c>
      <c r="G874" t="s">
        <v>121</v>
      </c>
      <c r="H874" t="s">
        <v>1763</v>
      </c>
      <c r="I874" t="s">
        <v>1764</v>
      </c>
      <c r="L874" t="s">
        <v>1093</v>
      </c>
      <c r="M874">
        <v>207</v>
      </c>
      <c r="N874">
        <v>167</v>
      </c>
      <c r="O874">
        <v>39</v>
      </c>
      <c r="P874">
        <v>21.4</v>
      </c>
      <c r="Q874">
        <v>4.2669584245076599</v>
      </c>
      <c r="R874">
        <v>3</v>
      </c>
      <c r="S874" t="s">
        <v>21</v>
      </c>
    </row>
    <row r="875" spans="1:19" x14ac:dyDescent="0.25">
      <c r="A875" t="s">
        <v>187</v>
      </c>
      <c r="B875">
        <v>125</v>
      </c>
      <c r="C875" t="s">
        <v>33</v>
      </c>
      <c r="D875" t="s">
        <v>39</v>
      </c>
      <c r="E875" t="s">
        <v>40</v>
      </c>
      <c r="F875" t="s">
        <v>41</v>
      </c>
      <c r="G875" t="s">
        <v>121</v>
      </c>
      <c r="H875" t="s">
        <v>1763</v>
      </c>
      <c r="I875" t="s">
        <v>186</v>
      </c>
      <c r="J875" t="s">
        <v>956</v>
      </c>
      <c r="L875" t="s">
        <v>187</v>
      </c>
      <c r="M875">
        <v>634</v>
      </c>
      <c r="N875">
        <v>614</v>
      </c>
      <c r="O875">
        <v>81</v>
      </c>
      <c r="P875">
        <v>3.2</v>
      </c>
      <c r="Q875">
        <v>8.8621444201312904</v>
      </c>
      <c r="R875">
        <v>3</v>
      </c>
      <c r="S875" t="s">
        <v>21</v>
      </c>
    </row>
    <row r="876" spans="1:19" x14ac:dyDescent="0.25">
      <c r="A876" t="s">
        <v>309</v>
      </c>
      <c r="B876">
        <v>407</v>
      </c>
      <c r="C876" t="s">
        <v>33</v>
      </c>
      <c r="D876" t="s">
        <v>39</v>
      </c>
      <c r="E876" t="s">
        <v>40</v>
      </c>
      <c r="F876" t="s">
        <v>41</v>
      </c>
      <c r="G876" t="s">
        <v>121</v>
      </c>
      <c r="H876" t="s">
        <v>1763</v>
      </c>
      <c r="I876" t="s">
        <v>309</v>
      </c>
      <c r="M876">
        <v>218</v>
      </c>
      <c r="N876">
        <v>141</v>
      </c>
      <c r="O876">
        <v>82</v>
      </c>
      <c r="P876">
        <v>42.9</v>
      </c>
      <c r="Q876">
        <v>8.97155361050328</v>
      </c>
      <c r="R876">
        <v>3</v>
      </c>
      <c r="S876" t="s">
        <v>19</v>
      </c>
    </row>
    <row r="877" spans="1:19" x14ac:dyDescent="0.25">
      <c r="A877" t="s">
        <v>499</v>
      </c>
      <c r="B877">
        <v>426</v>
      </c>
      <c r="C877" t="s">
        <v>33</v>
      </c>
      <c r="D877" t="s">
        <v>39</v>
      </c>
      <c r="E877" t="s">
        <v>40</v>
      </c>
      <c r="F877" t="s">
        <v>41</v>
      </c>
      <c r="G877" t="s">
        <v>121</v>
      </c>
      <c r="H877" t="s">
        <v>1763</v>
      </c>
      <c r="I877" t="s">
        <v>309</v>
      </c>
      <c r="J877" t="s">
        <v>965</v>
      </c>
      <c r="K877" t="s">
        <v>500</v>
      </c>
      <c r="L877" t="s">
        <v>499</v>
      </c>
      <c r="M877">
        <v>23</v>
      </c>
      <c r="N877">
        <v>30</v>
      </c>
      <c r="O877">
        <v>18</v>
      </c>
      <c r="P877">
        <v>26.4</v>
      </c>
      <c r="Q877">
        <v>1.96936542669584</v>
      </c>
      <c r="R877">
        <v>3</v>
      </c>
      <c r="S877" t="s">
        <v>21</v>
      </c>
    </row>
    <row r="878" spans="1:19" x14ac:dyDescent="0.25">
      <c r="A878" t="s">
        <v>1765</v>
      </c>
      <c r="B878">
        <v>452</v>
      </c>
      <c r="C878" t="s">
        <v>33</v>
      </c>
      <c r="D878" t="s">
        <v>39</v>
      </c>
      <c r="E878" t="s">
        <v>40</v>
      </c>
      <c r="F878" t="s">
        <v>41</v>
      </c>
      <c r="G878" t="s">
        <v>121</v>
      </c>
      <c r="H878" t="s">
        <v>1763</v>
      </c>
      <c r="I878" t="s">
        <v>309</v>
      </c>
      <c r="J878" t="s">
        <v>965</v>
      </c>
      <c r="K878" t="s">
        <v>1766</v>
      </c>
      <c r="L878" t="s">
        <v>1765</v>
      </c>
      <c r="M878">
        <v>586</v>
      </c>
      <c r="N878">
        <v>584</v>
      </c>
      <c r="O878">
        <v>16</v>
      </c>
      <c r="P878">
        <v>0.3</v>
      </c>
      <c r="Q878">
        <v>1.7505470459518599</v>
      </c>
      <c r="R878">
        <v>3</v>
      </c>
      <c r="S878" t="s">
        <v>21</v>
      </c>
    </row>
    <row r="879" spans="1:19" x14ac:dyDescent="0.25">
      <c r="A879" t="s">
        <v>308</v>
      </c>
      <c r="B879">
        <v>104</v>
      </c>
      <c r="C879" t="s">
        <v>33</v>
      </c>
      <c r="D879" t="s">
        <v>39</v>
      </c>
      <c r="E879" t="s">
        <v>40</v>
      </c>
      <c r="F879" t="s">
        <v>41</v>
      </c>
      <c r="G879" t="s">
        <v>121</v>
      </c>
      <c r="H879" t="s">
        <v>1763</v>
      </c>
      <c r="I879" t="s">
        <v>309</v>
      </c>
      <c r="J879" t="s">
        <v>965</v>
      </c>
      <c r="K879" t="s">
        <v>310</v>
      </c>
      <c r="L879" t="s">
        <v>308</v>
      </c>
      <c r="M879">
        <v>543</v>
      </c>
      <c r="N879">
        <v>577</v>
      </c>
      <c r="O879">
        <v>85</v>
      </c>
      <c r="P879">
        <v>6.1</v>
      </c>
      <c r="Q879">
        <v>9.2997811816192595</v>
      </c>
      <c r="R879">
        <v>3</v>
      </c>
      <c r="S879" t="s">
        <v>21</v>
      </c>
    </row>
    <row r="880" spans="1:19" x14ac:dyDescent="0.25">
      <c r="A880" t="s">
        <v>1087</v>
      </c>
      <c r="B880">
        <v>91</v>
      </c>
      <c r="C880" t="s">
        <v>33</v>
      </c>
      <c r="D880" t="s">
        <v>39</v>
      </c>
      <c r="E880" t="s">
        <v>40</v>
      </c>
      <c r="F880" t="s">
        <v>41</v>
      </c>
      <c r="G880" t="s">
        <v>121</v>
      </c>
      <c r="H880" t="s">
        <v>1763</v>
      </c>
      <c r="I880" t="s">
        <v>309</v>
      </c>
      <c r="J880" t="s">
        <v>965</v>
      </c>
      <c r="K880" t="s">
        <v>1767</v>
      </c>
      <c r="L880" t="s">
        <v>1087</v>
      </c>
      <c r="M880">
        <v>395</v>
      </c>
      <c r="N880">
        <v>387</v>
      </c>
      <c r="O880">
        <v>92</v>
      </c>
      <c r="P880">
        <v>2</v>
      </c>
      <c r="Q880">
        <v>10.065645514223201</v>
      </c>
      <c r="R880">
        <v>3</v>
      </c>
      <c r="S880" t="s">
        <v>21</v>
      </c>
    </row>
    <row r="881" spans="1:19" x14ac:dyDescent="0.25">
      <c r="A881" t="s">
        <v>483</v>
      </c>
      <c r="B881">
        <v>333</v>
      </c>
      <c r="C881" t="s">
        <v>33</v>
      </c>
      <c r="D881" t="s">
        <v>39</v>
      </c>
      <c r="E881" t="s">
        <v>40</v>
      </c>
      <c r="F881" t="s">
        <v>41</v>
      </c>
      <c r="G881" t="s">
        <v>121</v>
      </c>
      <c r="H881" t="s">
        <v>1763</v>
      </c>
      <c r="I881" t="s">
        <v>309</v>
      </c>
      <c r="J881" t="s">
        <v>965</v>
      </c>
      <c r="K881" t="s">
        <v>484</v>
      </c>
      <c r="L881" t="s">
        <v>483</v>
      </c>
      <c r="M881">
        <v>1279</v>
      </c>
      <c r="N881">
        <v>1301</v>
      </c>
      <c r="O881">
        <v>283</v>
      </c>
      <c r="P881">
        <v>1.7</v>
      </c>
      <c r="Q881">
        <v>30.962800875273501</v>
      </c>
      <c r="R881">
        <v>1</v>
      </c>
      <c r="S881" t="s">
        <v>21</v>
      </c>
    </row>
    <row r="882" spans="1:19" x14ac:dyDescent="0.25">
      <c r="A882" t="s">
        <v>1768</v>
      </c>
      <c r="B882">
        <v>830</v>
      </c>
      <c r="C882" t="s">
        <v>33</v>
      </c>
      <c r="D882" t="s">
        <v>39</v>
      </c>
      <c r="E882" t="s">
        <v>40</v>
      </c>
      <c r="F882" t="s">
        <v>41</v>
      </c>
      <c r="G882" t="s">
        <v>121</v>
      </c>
      <c r="H882" t="s">
        <v>1763</v>
      </c>
      <c r="I882" t="s">
        <v>309</v>
      </c>
      <c r="J882" t="s">
        <v>965</v>
      </c>
      <c r="K882" t="s">
        <v>1769</v>
      </c>
      <c r="L882" t="s">
        <v>1768</v>
      </c>
      <c r="M882">
        <v>16</v>
      </c>
      <c r="N882">
        <v>13</v>
      </c>
      <c r="O882">
        <v>3</v>
      </c>
      <c r="P882">
        <v>20.7</v>
      </c>
      <c r="Q882">
        <v>0.328227571115974</v>
      </c>
      <c r="R882">
        <v>3</v>
      </c>
      <c r="S882" t="s">
        <v>21</v>
      </c>
    </row>
    <row r="883" spans="1:19" x14ac:dyDescent="0.25">
      <c r="A883" t="s">
        <v>1747</v>
      </c>
      <c r="B883">
        <v>100</v>
      </c>
      <c r="C883" t="s">
        <v>33</v>
      </c>
      <c r="D883" t="s">
        <v>39</v>
      </c>
      <c r="E883" t="s">
        <v>40</v>
      </c>
      <c r="F883" t="s">
        <v>41</v>
      </c>
      <c r="G883" t="s">
        <v>121</v>
      </c>
      <c r="H883" t="s">
        <v>1763</v>
      </c>
      <c r="I883" t="s">
        <v>309</v>
      </c>
      <c r="J883" t="s">
        <v>965</v>
      </c>
      <c r="K883" t="s">
        <v>1770</v>
      </c>
      <c r="L883" t="s">
        <v>1747</v>
      </c>
      <c r="M883">
        <v>222</v>
      </c>
      <c r="N883">
        <v>219</v>
      </c>
      <c r="O883">
        <v>87</v>
      </c>
      <c r="P883">
        <v>1.4</v>
      </c>
      <c r="Q883">
        <v>9.5185995623632405</v>
      </c>
      <c r="R883">
        <v>3</v>
      </c>
      <c r="S883" t="s">
        <v>21</v>
      </c>
    </row>
    <row r="884" spans="1:19" x14ac:dyDescent="0.25">
      <c r="A884" t="s">
        <v>250</v>
      </c>
      <c r="B884">
        <v>446</v>
      </c>
      <c r="C884" t="s">
        <v>33</v>
      </c>
      <c r="D884" t="s">
        <v>39</v>
      </c>
      <c r="E884" t="s">
        <v>40</v>
      </c>
      <c r="F884" t="s">
        <v>41</v>
      </c>
      <c r="G884" t="s">
        <v>121</v>
      </c>
      <c r="H884" t="s">
        <v>1763</v>
      </c>
      <c r="I884" t="s">
        <v>250</v>
      </c>
      <c r="M884">
        <v>247</v>
      </c>
      <c r="N884">
        <v>255</v>
      </c>
      <c r="O884">
        <v>78</v>
      </c>
      <c r="P884">
        <v>3.2</v>
      </c>
      <c r="Q884">
        <v>8.5339168490153199</v>
      </c>
      <c r="R884">
        <v>3</v>
      </c>
      <c r="S884" t="s">
        <v>19</v>
      </c>
    </row>
    <row r="885" spans="1:19" x14ac:dyDescent="0.25">
      <c r="A885" t="s">
        <v>1771</v>
      </c>
      <c r="B885">
        <v>942</v>
      </c>
      <c r="C885" t="s">
        <v>33</v>
      </c>
      <c r="D885" t="s">
        <v>39</v>
      </c>
      <c r="E885" t="s">
        <v>40</v>
      </c>
      <c r="F885" t="s">
        <v>41</v>
      </c>
      <c r="G885" t="s">
        <v>121</v>
      </c>
      <c r="H885" t="s">
        <v>1763</v>
      </c>
      <c r="I885" t="s">
        <v>250</v>
      </c>
      <c r="K885" t="s">
        <v>370</v>
      </c>
      <c r="L885" t="s">
        <v>1771</v>
      </c>
      <c r="M885">
        <v>0</v>
      </c>
      <c r="N885">
        <v>1</v>
      </c>
      <c r="O885">
        <v>1</v>
      </c>
      <c r="P885">
        <v>200</v>
      </c>
      <c r="Q885">
        <v>0.109409190371991</v>
      </c>
      <c r="R885">
        <v>5</v>
      </c>
      <c r="S885" t="s">
        <v>21</v>
      </c>
    </row>
    <row r="886" spans="1:19" x14ac:dyDescent="0.25">
      <c r="A886" t="s">
        <v>832</v>
      </c>
      <c r="B886">
        <v>940</v>
      </c>
      <c r="C886" t="s">
        <v>33</v>
      </c>
      <c r="D886" t="s">
        <v>39</v>
      </c>
      <c r="E886" t="s">
        <v>40</v>
      </c>
      <c r="F886" t="s">
        <v>41</v>
      </c>
      <c r="G886" t="s">
        <v>121</v>
      </c>
      <c r="H886" t="s">
        <v>1763</v>
      </c>
      <c r="I886" t="s">
        <v>250</v>
      </c>
      <c r="J886" t="s">
        <v>957</v>
      </c>
      <c r="L886" t="s">
        <v>832</v>
      </c>
      <c r="M886">
        <v>0</v>
      </c>
      <c r="N886">
        <v>1</v>
      </c>
      <c r="O886">
        <v>1</v>
      </c>
      <c r="P886">
        <v>200</v>
      </c>
      <c r="Q886">
        <v>0.109409190371991</v>
      </c>
      <c r="R886">
        <v>5</v>
      </c>
      <c r="S886" t="s">
        <v>21</v>
      </c>
    </row>
    <row r="887" spans="1:19" x14ac:dyDescent="0.25">
      <c r="A887" t="s">
        <v>381</v>
      </c>
      <c r="B887">
        <v>339</v>
      </c>
      <c r="C887" t="s">
        <v>33</v>
      </c>
      <c r="D887" t="s">
        <v>39</v>
      </c>
      <c r="E887" t="s">
        <v>40</v>
      </c>
      <c r="F887" t="s">
        <v>41</v>
      </c>
      <c r="G887" t="s">
        <v>121</v>
      </c>
      <c r="H887" t="s">
        <v>1763</v>
      </c>
      <c r="I887" t="s">
        <v>250</v>
      </c>
      <c r="J887" t="s">
        <v>957</v>
      </c>
      <c r="L887" t="s">
        <v>381</v>
      </c>
      <c r="M887">
        <v>6</v>
      </c>
      <c r="N887">
        <v>1</v>
      </c>
      <c r="O887">
        <v>2</v>
      </c>
      <c r="P887">
        <v>142.9</v>
      </c>
      <c r="Q887">
        <v>0.21881838074398199</v>
      </c>
      <c r="R887">
        <v>5</v>
      </c>
      <c r="S887" t="s">
        <v>21</v>
      </c>
    </row>
    <row r="888" spans="1:19" x14ac:dyDescent="0.25">
      <c r="A888" t="s">
        <v>1772</v>
      </c>
      <c r="B888">
        <v>400</v>
      </c>
      <c r="C888" t="s">
        <v>33</v>
      </c>
      <c r="D888" t="s">
        <v>39</v>
      </c>
      <c r="E888" t="s">
        <v>40</v>
      </c>
      <c r="F888" t="s">
        <v>41</v>
      </c>
      <c r="G888" t="s">
        <v>121</v>
      </c>
      <c r="H888" t="s">
        <v>1763</v>
      </c>
      <c r="I888" t="s">
        <v>250</v>
      </c>
      <c r="J888" t="s">
        <v>957</v>
      </c>
      <c r="L888" t="s">
        <v>1772</v>
      </c>
      <c r="M888">
        <v>39</v>
      </c>
      <c r="N888">
        <v>42</v>
      </c>
      <c r="O888">
        <v>20</v>
      </c>
      <c r="P888">
        <v>7.4</v>
      </c>
      <c r="Q888">
        <v>2.1881838074398199</v>
      </c>
      <c r="R888">
        <v>3</v>
      </c>
      <c r="S888" t="s">
        <v>21</v>
      </c>
    </row>
    <row r="889" spans="1:19" x14ac:dyDescent="0.25">
      <c r="A889" t="s">
        <v>538</v>
      </c>
      <c r="B889">
        <v>949</v>
      </c>
      <c r="C889" t="s">
        <v>33</v>
      </c>
      <c r="D889" t="s">
        <v>39</v>
      </c>
      <c r="E889" t="s">
        <v>40</v>
      </c>
      <c r="F889" t="s">
        <v>41</v>
      </c>
      <c r="G889" t="s">
        <v>121</v>
      </c>
      <c r="H889" t="s">
        <v>1763</v>
      </c>
      <c r="I889" t="s">
        <v>250</v>
      </c>
      <c r="J889" t="s">
        <v>957</v>
      </c>
      <c r="L889" t="s">
        <v>538</v>
      </c>
      <c r="M889">
        <v>1</v>
      </c>
      <c r="N889">
        <v>0</v>
      </c>
      <c r="O889">
        <v>1</v>
      </c>
      <c r="P889">
        <v>200</v>
      </c>
      <c r="Q889">
        <v>0.109409190371991</v>
      </c>
      <c r="R889">
        <v>5</v>
      </c>
      <c r="S889" t="s">
        <v>21</v>
      </c>
    </row>
    <row r="890" spans="1:19" x14ac:dyDescent="0.25">
      <c r="A890" t="s">
        <v>1773</v>
      </c>
      <c r="B890">
        <v>832</v>
      </c>
      <c r="C890" t="s">
        <v>33</v>
      </c>
      <c r="D890" t="s">
        <v>39</v>
      </c>
      <c r="E890" t="s">
        <v>40</v>
      </c>
      <c r="F890" t="s">
        <v>41</v>
      </c>
      <c r="G890" t="s">
        <v>121</v>
      </c>
      <c r="H890" t="s">
        <v>1763</v>
      </c>
      <c r="I890" t="s">
        <v>250</v>
      </c>
      <c r="J890" t="s">
        <v>958</v>
      </c>
      <c r="K890" t="s">
        <v>252</v>
      </c>
      <c r="L890" t="s">
        <v>1773</v>
      </c>
      <c r="M890">
        <v>3</v>
      </c>
      <c r="N890">
        <v>3</v>
      </c>
      <c r="O890">
        <v>3</v>
      </c>
      <c r="P890">
        <v>0</v>
      </c>
      <c r="Q890">
        <v>0.328227571115974</v>
      </c>
      <c r="R890">
        <v>3</v>
      </c>
      <c r="S890" t="s">
        <v>21</v>
      </c>
    </row>
    <row r="891" spans="1:19" x14ac:dyDescent="0.25">
      <c r="A891" t="s">
        <v>251</v>
      </c>
      <c r="B891">
        <v>768</v>
      </c>
      <c r="C891" t="s">
        <v>33</v>
      </c>
      <c r="D891" t="s">
        <v>39</v>
      </c>
      <c r="E891" t="s">
        <v>40</v>
      </c>
      <c r="F891" t="s">
        <v>41</v>
      </c>
      <c r="G891" t="s">
        <v>121</v>
      </c>
      <c r="H891" t="s">
        <v>1763</v>
      </c>
      <c r="I891" t="s">
        <v>250</v>
      </c>
      <c r="J891" t="s">
        <v>958</v>
      </c>
      <c r="K891" t="s">
        <v>252</v>
      </c>
      <c r="L891" t="s">
        <v>251</v>
      </c>
      <c r="M891">
        <v>22</v>
      </c>
      <c r="N891">
        <v>23</v>
      </c>
      <c r="O891">
        <v>4</v>
      </c>
      <c r="P891">
        <v>4.4000000000000004</v>
      </c>
      <c r="Q891">
        <v>0.43763676148796499</v>
      </c>
      <c r="R891">
        <v>3</v>
      </c>
      <c r="S891" t="s">
        <v>21</v>
      </c>
    </row>
    <row r="892" spans="1:19" x14ac:dyDescent="0.25">
      <c r="A892" t="s">
        <v>1774</v>
      </c>
      <c r="B892">
        <v>997</v>
      </c>
      <c r="C892" t="s">
        <v>33</v>
      </c>
      <c r="D892" t="s">
        <v>39</v>
      </c>
      <c r="E892" t="s">
        <v>40</v>
      </c>
      <c r="F892" t="s">
        <v>41</v>
      </c>
      <c r="G892" t="s">
        <v>121</v>
      </c>
      <c r="H892" t="s">
        <v>1763</v>
      </c>
      <c r="I892" t="s">
        <v>250</v>
      </c>
      <c r="J892" t="s">
        <v>958</v>
      </c>
      <c r="K892" t="s">
        <v>1775</v>
      </c>
      <c r="L892" t="s">
        <v>1774</v>
      </c>
      <c r="M892">
        <v>16</v>
      </c>
      <c r="N892">
        <v>31</v>
      </c>
      <c r="O892">
        <v>1</v>
      </c>
      <c r="P892">
        <v>63.8</v>
      </c>
      <c r="Q892">
        <v>0.109409190371991</v>
      </c>
      <c r="R892">
        <v>4</v>
      </c>
      <c r="S892" t="s">
        <v>21</v>
      </c>
    </row>
    <row r="893" spans="1:19" x14ac:dyDescent="0.25">
      <c r="A893" t="s">
        <v>1102</v>
      </c>
      <c r="B893">
        <v>943</v>
      </c>
      <c r="C893" t="s">
        <v>33</v>
      </c>
      <c r="D893" t="s">
        <v>39</v>
      </c>
      <c r="E893" t="s">
        <v>40</v>
      </c>
      <c r="F893" t="s">
        <v>41</v>
      </c>
      <c r="G893" t="s">
        <v>121</v>
      </c>
      <c r="H893" t="s">
        <v>1763</v>
      </c>
      <c r="I893" t="s">
        <v>250</v>
      </c>
      <c r="J893" t="s">
        <v>958</v>
      </c>
      <c r="K893" t="s">
        <v>1775</v>
      </c>
      <c r="L893" t="s">
        <v>1102</v>
      </c>
      <c r="M893">
        <v>0</v>
      </c>
      <c r="N893">
        <v>3</v>
      </c>
      <c r="O893">
        <v>1</v>
      </c>
      <c r="P893">
        <v>200</v>
      </c>
      <c r="Q893">
        <v>0.109409190371991</v>
      </c>
      <c r="R893">
        <v>5</v>
      </c>
      <c r="S893" t="s">
        <v>21</v>
      </c>
    </row>
    <row r="894" spans="1:19" x14ac:dyDescent="0.25">
      <c r="A894" t="s">
        <v>1776</v>
      </c>
      <c r="B894">
        <v>707</v>
      </c>
      <c r="C894" t="s">
        <v>33</v>
      </c>
      <c r="D894" t="s">
        <v>39</v>
      </c>
      <c r="E894" t="s">
        <v>40</v>
      </c>
      <c r="F894" t="s">
        <v>41</v>
      </c>
      <c r="G894" t="s">
        <v>121</v>
      </c>
      <c r="H894" t="s">
        <v>1763</v>
      </c>
      <c r="I894" t="s">
        <v>250</v>
      </c>
      <c r="J894" t="s">
        <v>958</v>
      </c>
      <c r="K894" t="s">
        <v>1775</v>
      </c>
      <c r="L894" t="s">
        <v>1776</v>
      </c>
      <c r="M894">
        <v>4</v>
      </c>
      <c r="N894">
        <v>7</v>
      </c>
      <c r="O894">
        <v>3</v>
      </c>
      <c r="P894">
        <v>54.5</v>
      </c>
      <c r="Q894">
        <v>0.328227571115974</v>
      </c>
      <c r="R894">
        <v>4</v>
      </c>
      <c r="S894" t="s">
        <v>21</v>
      </c>
    </row>
    <row r="895" spans="1:19" x14ac:dyDescent="0.25">
      <c r="A895" t="s">
        <v>371</v>
      </c>
      <c r="B895">
        <v>620</v>
      </c>
      <c r="C895" t="s">
        <v>33</v>
      </c>
      <c r="D895" t="s">
        <v>39</v>
      </c>
      <c r="E895" t="s">
        <v>40</v>
      </c>
      <c r="F895" t="s">
        <v>41</v>
      </c>
      <c r="G895" t="s">
        <v>121</v>
      </c>
      <c r="H895" t="s">
        <v>1763</v>
      </c>
      <c r="I895" t="s">
        <v>250</v>
      </c>
      <c r="J895" t="s">
        <v>958</v>
      </c>
      <c r="K895" t="s">
        <v>370</v>
      </c>
      <c r="L895" t="s">
        <v>371</v>
      </c>
      <c r="M895">
        <v>52</v>
      </c>
      <c r="N895">
        <v>54</v>
      </c>
      <c r="O895">
        <v>8</v>
      </c>
      <c r="P895">
        <v>3.8</v>
      </c>
      <c r="Q895">
        <v>0.87527352297592997</v>
      </c>
      <c r="R895">
        <v>3</v>
      </c>
      <c r="S895" t="s">
        <v>21</v>
      </c>
    </row>
    <row r="896" spans="1:19" x14ac:dyDescent="0.25">
      <c r="A896" t="s">
        <v>1777</v>
      </c>
      <c r="B896">
        <v>158</v>
      </c>
      <c r="C896" t="s">
        <v>33</v>
      </c>
      <c r="D896" t="s">
        <v>39</v>
      </c>
      <c r="E896" t="s">
        <v>40</v>
      </c>
      <c r="F896" t="s">
        <v>41</v>
      </c>
      <c r="G896" t="s">
        <v>121</v>
      </c>
      <c r="H896" t="s">
        <v>1763</v>
      </c>
      <c r="I896" t="s">
        <v>250</v>
      </c>
      <c r="J896" t="s">
        <v>958</v>
      </c>
      <c r="K896" t="s">
        <v>370</v>
      </c>
      <c r="L896" t="s">
        <v>1777</v>
      </c>
      <c r="M896">
        <v>120</v>
      </c>
      <c r="N896">
        <v>117</v>
      </c>
      <c r="O896">
        <v>64</v>
      </c>
      <c r="P896">
        <v>2.5</v>
      </c>
      <c r="Q896">
        <v>7.0021881838074398</v>
      </c>
      <c r="R896">
        <v>3</v>
      </c>
      <c r="S896" t="s">
        <v>21</v>
      </c>
    </row>
    <row r="897" spans="1:19" x14ac:dyDescent="0.25">
      <c r="A897" t="s">
        <v>1778</v>
      </c>
      <c r="B897">
        <v>357</v>
      </c>
      <c r="C897" t="s">
        <v>33</v>
      </c>
      <c r="D897" t="s">
        <v>39</v>
      </c>
      <c r="E897" t="s">
        <v>40</v>
      </c>
      <c r="F897" t="s">
        <v>41</v>
      </c>
      <c r="G897" t="s">
        <v>121</v>
      </c>
      <c r="H897" t="s">
        <v>1763</v>
      </c>
      <c r="I897" t="s">
        <v>1779</v>
      </c>
      <c r="L897" t="s">
        <v>1778</v>
      </c>
      <c r="M897">
        <v>81</v>
      </c>
      <c r="N897">
        <v>85</v>
      </c>
      <c r="O897">
        <v>26</v>
      </c>
      <c r="P897">
        <v>4.8</v>
      </c>
      <c r="Q897">
        <v>2.8446389496717699</v>
      </c>
      <c r="R897">
        <v>3</v>
      </c>
      <c r="S897" t="s">
        <v>21</v>
      </c>
    </row>
    <row r="898" spans="1:19" x14ac:dyDescent="0.25">
      <c r="A898" t="s">
        <v>659</v>
      </c>
      <c r="B898">
        <v>557</v>
      </c>
      <c r="C898" t="s">
        <v>33</v>
      </c>
      <c r="D898" t="s">
        <v>39</v>
      </c>
      <c r="E898" t="s">
        <v>40</v>
      </c>
      <c r="F898" t="s">
        <v>41</v>
      </c>
      <c r="G898" t="s">
        <v>121</v>
      </c>
      <c r="H898" t="s">
        <v>1763</v>
      </c>
      <c r="I898" t="s">
        <v>659</v>
      </c>
      <c r="M898">
        <v>0</v>
      </c>
      <c r="N898">
        <v>1</v>
      </c>
      <c r="O898">
        <v>1</v>
      </c>
      <c r="P898">
        <v>200</v>
      </c>
      <c r="Q898">
        <v>0.109409190371991</v>
      </c>
      <c r="R898">
        <v>5</v>
      </c>
      <c r="S898" t="s">
        <v>19</v>
      </c>
    </row>
    <row r="899" spans="1:19" x14ac:dyDescent="0.25">
      <c r="A899" t="s">
        <v>1780</v>
      </c>
      <c r="B899">
        <v>986</v>
      </c>
      <c r="C899" t="s">
        <v>33</v>
      </c>
      <c r="D899" t="s">
        <v>39</v>
      </c>
      <c r="E899" t="s">
        <v>40</v>
      </c>
      <c r="F899" t="s">
        <v>41</v>
      </c>
      <c r="G899" t="s">
        <v>121</v>
      </c>
      <c r="H899" t="s">
        <v>1763</v>
      </c>
      <c r="I899" t="s">
        <v>659</v>
      </c>
      <c r="J899" t="s">
        <v>959</v>
      </c>
      <c r="L899" t="s">
        <v>1780</v>
      </c>
      <c r="M899">
        <v>6</v>
      </c>
      <c r="N899">
        <v>6</v>
      </c>
      <c r="O899">
        <v>1</v>
      </c>
      <c r="P899">
        <v>0</v>
      </c>
      <c r="Q899">
        <v>0.109409190371991</v>
      </c>
      <c r="R899">
        <v>3</v>
      </c>
      <c r="S899" t="s">
        <v>21</v>
      </c>
    </row>
    <row r="900" spans="1:19" x14ac:dyDescent="0.25">
      <c r="A900" t="s">
        <v>1781</v>
      </c>
      <c r="B900">
        <v>371</v>
      </c>
      <c r="C900" t="s">
        <v>33</v>
      </c>
      <c r="D900" t="s">
        <v>39</v>
      </c>
      <c r="E900" t="s">
        <v>40</v>
      </c>
      <c r="F900" t="s">
        <v>41</v>
      </c>
      <c r="G900" t="s">
        <v>121</v>
      </c>
      <c r="H900" t="s">
        <v>1763</v>
      </c>
      <c r="I900" t="s">
        <v>659</v>
      </c>
      <c r="J900" t="s">
        <v>959</v>
      </c>
      <c r="L900" t="s">
        <v>1781</v>
      </c>
      <c r="M900">
        <v>73</v>
      </c>
      <c r="N900">
        <v>69</v>
      </c>
      <c r="O900">
        <v>23</v>
      </c>
      <c r="P900">
        <v>5.6</v>
      </c>
      <c r="Q900">
        <v>2.5164113785558002</v>
      </c>
      <c r="R900">
        <v>3</v>
      </c>
      <c r="S900" t="s">
        <v>21</v>
      </c>
    </row>
    <row r="901" spans="1:19" x14ac:dyDescent="0.25">
      <c r="A901" t="s">
        <v>1782</v>
      </c>
      <c r="B901">
        <v>615</v>
      </c>
      <c r="C901" t="s">
        <v>33</v>
      </c>
      <c r="D901" t="s">
        <v>39</v>
      </c>
      <c r="E901" t="s">
        <v>40</v>
      </c>
      <c r="F901" t="s">
        <v>41</v>
      </c>
      <c r="G901" t="s">
        <v>121</v>
      </c>
      <c r="H901" t="s">
        <v>1763</v>
      </c>
      <c r="I901" t="s">
        <v>1012</v>
      </c>
      <c r="L901" t="s">
        <v>1782</v>
      </c>
      <c r="M901">
        <v>3</v>
      </c>
      <c r="N901">
        <v>7</v>
      </c>
      <c r="O901">
        <v>3</v>
      </c>
      <c r="P901">
        <v>80</v>
      </c>
      <c r="Q901">
        <v>0.328227571115974</v>
      </c>
      <c r="R901">
        <v>4</v>
      </c>
      <c r="S901" t="s">
        <v>21</v>
      </c>
    </row>
    <row r="902" spans="1:19" x14ac:dyDescent="0.25">
      <c r="A902" t="s">
        <v>1783</v>
      </c>
      <c r="B902">
        <v>378</v>
      </c>
      <c r="C902" t="s">
        <v>33</v>
      </c>
      <c r="D902" t="s">
        <v>39</v>
      </c>
      <c r="E902" t="s">
        <v>40</v>
      </c>
      <c r="F902" t="s">
        <v>41</v>
      </c>
      <c r="G902" t="s">
        <v>121</v>
      </c>
      <c r="H902" t="s">
        <v>1763</v>
      </c>
      <c r="I902" t="s">
        <v>1012</v>
      </c>
      <c r="J902" t="s">
        <v>1751</v>
      </c>
      <c r="L902" t="s">
        <v>1783</v>
      </c>
      <c r="M902">
        <v>3</v>
      </c>
      <c r="N902">
        <v>1</v>
      </c>
      <c r="O902">
        <v>2</v>
      </c>
      <c r="P902">
        <v>100</v>
      </c>
      <c r="Q902">
        <v>0.21881838074398199</v>
      </c>
      <c r="R902">
        <v>5</v>
      </c>
      <c r="S902" t="s">
        <v>21</v>
      </c>
    </row>
    <row r="903" spans="1:19" x14ac:dyDescent="0.25">
      <c r="A903" t="s">
        <v>1784</v>
      </c>
      <c r="B903">
        <v>428</v>
      </c>
      <c r="C903" t="s">
        <v>33</v>
      </c>
      <c r="D903" t="s">
        <v>39</v>
      </c>
      <c r="E903" t="s">
        <v>40</v>
      </c>
      <c r="F903" t="s">
        <v>41</v>
      </c>
      <c r="G903" t="s">
        <v>121</v>
      </c>
      <c r="H903" t="s">
        <v>1763</v>
      </c>
      <c r="I903" t="s">
        <v>1012</v>
      </c>
      <c r="J903" t="s">
        <v>1751</v>
      </c>
      <c r="L903" t="s">
        <v>1784</v>
      </c>
      <c r="M903">
        <v>23</v>
      </c>
      <c r="N903">
        <v>23</v>
      </c>
      <c r="O903">
        <v>18</v>
      </c>
      <c r="P903">
        <v>0</v>
      </c>
      <c r="Q903">
        <v>1.96936542669584</v>
      </c>
      <c r="R903">
        <v>3</v>
      </c>
      <c r="S903" t="s">
        <v>21</v>
      </c>
    </row>
    <row r="904" spans="1:19" x14ac:dyDescent="0.25">
      <c r="A904" t="s">
        <v>1785</v>
      </c>
      <c r="B904">
        <v>770</v>
      </c>
      <c r="C904" t="s">
        <v>33</v>
      </c>
      <c r="D904" t="s">
        <v>39</v>
      </c>
      <c r="E904" t="s">
        <v>40</v>
      </c>
      <c r="F904" t="s">
        <v>41</v>
      </c>
      <c r="G904" t="s">
        <v>121</v>
      </c>
      <c r="H904" t="s">
        <v>1763</v>
      </c>
      <c r="I904" t="s">
        <v>1786</v>
      </c>
      <c r="L904" t="s">
        <v>1785</v>
      </c>
      <c r="M904">
        <v>5</v>
      </c>
      <c r="N904">
        <v>8</v>
      </c>
      <c r="O904">
        <v>4</v>
      </c>
      <c r="P904">
        <v>46.2</v>
      </c>
      <c r="Q904">
        <v>0.43763676148796499</v>
      </c>
      <c r="R904">
        <v>3</v>
      </c>
      <c r="S904" t="s">
        <v>21</v>
      </c>
    </row>
    <row r="905" spans="1:19" x14ac:dyDescent="0.25">
      <c r="A905" t="s">
        <v>1009</v>
      </c>
      <c r="B905">
        <v>772</v>
      </c>
      <c r="C905" t="s">
        <v>33</v>
      </c>
      <c r="D905" t="s">
        <v>39</v>
      </c>
      <c r="E905" t="s">
        <v>40</v>
      </c>
      <c r="F905" t="s">
        <v>41</v>
      </c>
      <c r="G905" t="s">
        <v>121</v>
      </c>
      <c r="H905" t="s">
        <v>1763</v>
      </c>
      <c r="I905" t="s">
        <v>1786</v>
      </c>
      <c r="L905" t="s">
        <v>1009</v>
      </c>
      <c r="M905">
        <v>26</v>
      </c>
      <c r="N905">
        <v>25</v>
      </c>
      <c r="O905">
        <v>4</v>
      </c>
      <c r="P905">
        <v>3.9</v>
      </c>
      <c r="Q905">
        <v>0.43763676148796499</v>
      </c>
      <c r="R905">
        <v>3</v>
      </c>
      <c r="S905" t="s">
        <v>21</v>
      </c>
    </row>
    <row r="906" spans="1:19" x14ac:dyDescent="0.25">
      <c r="A906" t="s">
        <v>144</v>
      </c>
      <c r="B906">
        <v>934</v>
      </c>
      <c r="C906" t="s">
        <v>33</v>
      </c>
      <c r="D906" t="s">
        <v>39</v>
      </c>
      <c r="E906" t="s">
        <v>40</v>
      </c>
      <c r="F906" t="s">
        <v>41</v>
      </c>
      <c r="G906" t="s">
        <v>121</v>
      </c>
      <c r="H906" t="s">
        <v>1763</v>
      </c>
      <c r="I906" t="s">
        <v>144</v>
      </c>
      <c r="M906">
        <v>3</v>
      </c>
      <c r="N906">
        <v>6</v>
      </c>
      <c r="O906">
        <v>3</v>
      </c>
      <c r="P906">
        <v>66.7</v>
      </c>
      <c r="Q906">
        <v>0.328227571115974</v>
      </c>
      <c r="R906">
        <v>4</v>
      </c>
      <c r="S906" t="s">
        <v>19</v>
      </c>
    </row>
    <row r="907" spans="1:19" x14ac:dyDescent="0.25">
      <c r="A907" t="s">
        <v>145</v>
      </c>
      <c r="B907">
        <v>138</v>
      </c>
      <c r="C907" t="s">
        <v>33</v>
      </c>
      <c r="D907" t="s">
        <v>39</v>
      </c>
      <c r="E907" t="s">
        <v>40</v>
      </c>
      <c r="F907" t="s">
        <v>41</v>
      </c>
      <c r="G907" t="s">
        <v>121</v>
      </c>
      <c r="H907" t="s">
        <v>1763</v>
      </c>
      <c r="I907" t="s">
        <v>144</v>
      </c>
      <c r="J907" t="s">
        <v>966</v>
      </c>
      <c r="L907" t="s">
        <v>145</v>
      </c>
      <c r="M907">
        <v>250</v>
      </c>
      <c r="N907">
        <v>248</v>
      </c>
      <c r="O907">
        <v>71</v>
      </c>
      <c r="P907">
        <v>0.8</v>
      </c>
      <c r="Q907">
        <v>7.7680525164113803</v>
      </c>
      <c r="R907">
        <v>3</v>
      </c>
      <c r="S907" t="s">
        <v>21</v>
      </c>
    </row>
    <row r="908" spans="1:19" x14ac:dyDescent="0.25">
      <c r="A908" t="s">
        <v>383</v>
      </c>
      <c r="B908">
        <v>987</v>
      </c>
      <c r="C908" t="s">
        <v>33</v>
      </c>
      <c r="D908" t="s">
        <v>39</v>
      </c>
      <c r="E908" t="s">
        <v>40</v>
      </c>
      <c r="F908" t="s">
        <v>41</v>
      </c>
      <c r="G908" t="s">
        <v>121</v>
      </c>
      <c r="H908" t="s">
        <v>1763</v>
      </c>
      <c r="I908" t="s">
        <v>144</v>
      </c>
      <c r="J908" t="s">
        <v>966</v>
      </c>
      <c r="L908" t="s">
        <v>383</v>
      </c>
      <c r="M908">
        <v>2</v>
      </c>
      <c r="N908">
        <v>2</v>
      </c>
      <c r="O908">
        <v>1</v>
      </c>
      <c r="P908">
        <v>0</v>
      </c>
      <c r="Q908">
        <v>0.109409190371991</v>
      </c>
      <c r="R908">
        <v>3</v>
      </c>
      <c r="S908" t="s">
        <v>21</v>
      </c>
    </row>
    <row r="909" spans="1:19" x14ac:dyDescent="0.25">
      <c r="A909" t="s">
        <v>375</v>
      </c>
      <c r="B909">
        <v>901</v>
      </c>
      <c r="C909" t="s">
        <v>33</v>
      </c>
      <c r="D909" t="s">
        <v>39</v>
      </c>
      <c r="E909" t="s">
        <v>40</v>
      </c>
      <c r="F909" t="s">
        <v>41</v>
      </c>
      <c r="G909" t="s">
        <v>121</v>
      </c>
      <c r="H909" t="s">
        <v>1763</v>
      </c>
      <c r="I909" t="s">
        <v>144</v>
      </c>
      <c r="J909" t="s">
        <v>962</v>
      </c>
      <c r="L909" t="s">
        <v>375</v>
      </c>
      <c r="M909">
        <v>5</v>
      </c>
      <c r="N909">
        <v>5</v>
      </c>
      <c r="O909">
        <v>2</v>
      </c>
      <c r="P909">
        <v>0</v>
      </c>
      <c r="Q909">
        <v>0.21881838074398199</v>
      </c>
      <c r="R909">
        <v>3</v>
      </c>
      <c r="S909" t="s">
        <v>21</v>
      </c>
    </row>
    <row r="910" spans="1:19" x14ac:dyDescent="0.25">
      <c r="A910" t="s">
        <v>127</v>
      </c>
      <c r="B910">
        <v>276</v>
      </c>
      <c r="C910" t="s">
        <v>33</v>
      </c>
      <c r="D910" t="s">
        <v>39</v>
      </c>
      <c r="E910" t="s">
        <v>40</v>
      </c>
      <c r="F910" t="s">
        <v>41</v>
      </c>
      <c r="G910" t="s">
        <v>121</v>
      </c>
      <c r="H910" t="s">
        <v>1787</v>
      </c>
      <c r="I910" t="s">
        <v>127</v>
      </c>
      <c r="M910">
        <v>69</v>
      </c>
      <c r="N910">
        <v>59</v>
      </c>
      <c r="O910">
        <v>19</v>
      </c>
      <c r="P910">
        <v>15.6</v>
      </c>
      <c r="Q910">
        <v>2.0787746170678298</v>
      </c>
      <c r="R910">
        <v>3</v>
      </c>
      <c r="S910" t="s">
        <v>19</v>
      </c>
    </row>
    <row r="911" spans="1:19" x14ac:dyDescent="0.25">
      <c r="A911" t="s">
        <v>414</v>
      </c>
      <c r="B911">
        <v>552</v>
      </c>
      <c r="C911" t="s">
        <v>33</v>
      </c>
      <c r="D911" t="s">
        <v>39</v>
      </c>
      <c r="E911" t="s">
        <v>40</v>
      </c>
      <c r="F911" t="s">
        <v>41</v>
      </c>
      <c r="G911" t="s">
        <v>121</v>
      </c>
      <c r="H911" t="s">
        <v>1787</v>
      </c>
      <c r="I911" t="s">
        <v>127</v>
      </c>
      <c r="J911" t="s">
        <v>967</v>
      </c>
      <c r="L911" t="s">
        <v>414</v>
      </c>
      <c r="M911">
        <v>42</v>
      </c>
      <c r="N911">
        <v>37</v>
      </c>
      <c r="O911">
        <v>10</v>
      </c>
      <c r="P911">
        <v>12.7</v>
      </c>
      <c r="Q911">
        <v>1.0940919037199099</v>
      </c>
      <c r="R911">
        <v>3</v>
      </c>
      <c r="S911" t="s">
        <v>21</v>
      </c>
    </row>
    <row r="912" spans="1:19" x14ac:dyDescent="0.25">
      <c r="A912" t="s">
        <v>373</v>
      </c>
      <c r="B912">
        <v>982</v>
      </c>
      <c r="C912" t="s">
        <v>33</v>
      </c>
      <c r="D912" t="s">
        <v>39</v>
      </c>
      <c r="E912" t="s">
        <v>40</v>
      </c>
      <c r="F912" t="s">
        <v>41</v>
      </c>
      <c r="G912" t="s">
        <v>121</v>
      </c>
      <c r="H912" t="s">
        <v>1787</v>
      </c>
      <c r="I912" t="s">
        <v>127</v>
      </c>
      <c r="J912" t="s">
        <v>968</v>
      </c>
      <c r="K912" t="s">
        <v>374</v>
      </c>
      <c r="L912" t="s">
        <v>373</v>
      </c>
      <c r="M912">
        <v>8</v>
      </c>
      <c r="N912">
        <v>8</v>
      </c>
      <c r="O912">
        <v>1</v>
      </c>
      <c r="P912">
        <v>0</v>
      </c>
      <c r="Q912">
        <v>0.109409190371991</v>
      </c>
      <c r="R912">
        <v>3</v>
      </c>
      <c r="S912" t="s">
        <v>21</v>
      </c>
    </row>
    <row r="913" spans="1:19" x14ac:dyDescent="0.25">
      <c r="A913" t="s">
        <v>126</v>
      </c>
      <c r="B913">
        <v>257</v>
      </c>
      <c r="C913" t="s">
        <v>33</v>
      </c>
      <c r="D913" t="s">
        <v>39</v>
      </c>
      <c r="E913" t="s">
        <v>40</v>
      </c>
      <c r="F913" t="s">
        <v>41</v>
      </c>
      <c r="G913" t="s">
        <v>121</v>
      </c>
      <c r="H913" t="s">
        <v>1787</v>
      </c>
      <c r="I913" t="s">
        <v>127</v>
      </c>
      <c r="J913" t="s">
        <v>968</v>
      </c>
      <c r="K913" t="s">
        <v>128</v>
      </c>
      <c r="L913" t="s">
        <v>126</v>
      </c>
      <c r="M913">
        <v>233</v>
      </c>
      <c r="N913">
        <v>233</v>
      </c>
      <c r="O913">
        <v>39</v>
      </c>
      <c r="P913">
        <v>0</v>
      </c>
      <c r="Q913">
        <v>4.2669584245076599</v>
      </c>
      <c r="R913">
        <v>3</v>
      </c>
      <c r="S913" t="s">
        <v>21</v>
      </c>
    </row>
    <row r="914" spans="1:19" x14ac:dyDescent="0.25">
      <c r="A914" t="s">
        <v>1788</v>
      </c>
      <c r="B914">
        <v>246</v>
      </c>
      <c r="C914" t="s">
        <v>33</v>
      </c>
      <c r="D914" t="s">
        <v>39</v>
      </c>
      <c r="E914" t="s">
        <v>40</v>
      </c>
      <c r="F914" t="s">
        <v>41</v>
      </c>
      <c r="G914" t="s">
        <v>121</v>
      </c>
      <c r="H914" t="s">
        <v>1787</v>
      </c>
      <c r="I914" t="s">
        <v>127</v>
      </c>
      <c r="J914" t="s">
        <v>969</v>
      </c>
      <c r="L914" t="s">
        <v>1788</v>
      </c>
      <c r="M914">
        <v>27</v>
      </c>
      <c r="N914">
        <v>10</v>
      </c>
      <c r="O914">
        <v>3</v>
      </c>
      <c r="P914">
        <v>91.9</v>
      </c>
      <c r="Q914">
        <v>0.328227571115974</v>
      </c>
      <c r="R914">
        <v>5</v>
      </c>
      <c r="S914" t="s">
        <v>21</v>
      </c>
    </row>
    <row r="915" spans="1:19" x14ac:dyDescent="0.25">
      <c r="A915" t="s">
        <v>468</v>
      </c>
      <c r="B915">
        <v>451</v>
      </c>
      <c r="C915" t="s">
        <v>33</v>
      </c>
      <c r="D915" t="s">
        <v>39</v>
      </c>
      <c r="E915" t="s">
        <v>40</v>
      </c>
      <c r="F915" t="s">
        <v>41</v>
      </c>
      <c r="G915" t="s">
        <v>121</v>
      </c>
      <c r="H915" t="s">
        <v>1787</v>
      </c>
      <c r="I915" t="s">
        <v>127</v>
      </c>
      <c r="J915" t="s">
        <v>969</v>
      </c>
      <c r="L915" t="s">
        <v>468</v>
      </c>
      <c r="M915">
        <v>52</v>
      </c>
      <c r="N915">
        <v>82</v>
      </c>
      <c r="O915">
        <v>16</v>
      </c>
      <c r="P915">
        <v>44.8</v>
      </c>
      <c r="Q915">
        <v>1.7505470459518599</v>
      </c>
      <c r="R915">
        <v>3</v>
      </c>
      <c r="S915" t="s">
        <v>21</v>
      </c>
    </row>
    <row r="916" spans="1:19" x14ac:dyDescent="0.25">
      <c r="A916" t="s">
        <v>294</v>
      </c>
      <c r="B916">
        <v>364</v>
      </c>
      <c r="C916" t="s">
        <v>33</v>
      </c>
      <c r="D916" t="s">
        <v>39</v>
      </c>
      <c r="E916" t="s">
        <v>40</v>
      </c>
      <c r="F916" t="s">
        <v>41</v>
      </c>
      <c r="G916" t="s">
        <v>121</v>
      </c>
      <c r="H916" t="s">
        <v>1787</v>
      </c>
      <c r="I916" t="s">
        <v>294</v>
      </c>
      <c r="M916">
        <v>185</v>
      </c>
      <c r="N916">
        <v>181</v>
      </c>
      <c r="O916">
        <v>67</v>
      </c>
      <c r="P916">
        <v>2.2000000000000002</v>
      </c>
      <c r="Q916">
        <v>7.3304157549234104</v>
      </c>
      <c r="R916">
        <v>3</v>
      </c>
      <c r="S916" t="s">
        <v>19</v>
      </c>
    </row>
    <row r="917" spans="1:19" x14ac:dyDescent="0.25">
      <c r="A917" t="s">
        <v>578</v>
      </c>
      <c r="B917">
        <v>585</v>
      </c>
      <c r="C917" t="s">
        <v>33</v>
      </c>
      <c r="D917" t="s">
        <v>39</v>
      </c>
      <c r="E917" t="s">
        <v>40</v>
      </c>
      <c r="F917" t="s">
        <v>41</v>
      </c>
      <c r="G917" t="s">
        <v>121</v>
      </c>
      <c r="H917" t="s">
        <v>1787</v>
      </c>
      <c r="I917" t="s">
        <v>294</v>
      </c>
      <c r="J917" t="s">
        <v>970</v>
      </c>
      <c r="K917" t="s">
        <v>295</v>
      </c>
      <c r="L917" t="s">
        <v>578</v>
      </c>
      <c r="M917">
        <v>148</v>
      </c>
      <c r="N917">
        <v>143</v>
      </c>
      <c r="O917">
        <v>9</v>
      </c>
      <c r="P917">
        <v>3.4</v>
      </c>
      <c r="Q917">
        <v>0.98468271334792101</v>
      </c>
      <c r="R917">
        <v>3</v>
      </c>
      <c r="S917" t="s">
        <v>21</v>
      </c>
    </row>
    <row r="918" spans="1:19" x14ac:dyDescent="0.25">
      <c r="A918" t="s">
        <v>293</v>
      </c>
      <c r="B918">
        <v>386</v>
      </c>
      <c r="C918" t="s">
        <v>33</v>
      </c>
      <c r="D918" t="s">
        <v>39</v>
      </c>
      <c r="E918" t="s">
        <v>40</v>
      </c>
      <c r="F918" t="s">
        <v>41</v>
      </c>
      <c r="G918" t="s">
        <v>121</v>
      </c>
      <c r="H918" t="s">
        <v>1787</v>
      </c>
      <c r="I918" t="s">
        <v>294</v>
      </c>
      <c r="J918" t="s">
        <v>970</v>
      </c>
      <c r="K918" t="s">
        <v>295</v>
      </c>
      <c r="L918" t="s">
        <v>293</v>
      </c>
      <c r="M918">
        <v>1074</v>
      </c>
      <c r="N918">
        <v>1096</v>
      </c>
      <c r="O918">
        <v>177</v>
      </c>
      <c r="P918">
        <v>2</v>
      </c>
      <c r="Q918">
        <v>19.365426695842501</v>
      </c>
      <c r="R918">
        <v>2</v>
      </c>
      <c r="S918" t="s">
        <v>21</v>
      </c>
    </row>
    <row r="919" spans="1:19" x14ac:dyDescent="0.25">
      <c r="A919" t="s">
        <v>449</v>
      </c>
      <c r="B919">
        <v>44</v>
      </c>
      <c r="C919" t="s">
        <v>33</v>
      </c>
      <c r="D919" t="s">
        <v>39</v>
      </c>
      <c r="E919" t="s">
        <v>40</v>
      </c>
      <c r="F919" t="s">
        <v>41</v>
      </c>
      <c r="G919" t="s">
        <v>121</v>
      </c>
      <c r="H919" t="s">
        <v>1787</v>
      </c>
      <c r="I919" t="s">
        <v>294</v>
      </c>
      <c r="J919" t="s">
        <v>970</v>
      </c>
      <c r="K919" t="s">
        <v>295</v>
      </c>
      <c r="L919" t="s">
        <v>449</v>
      </c>
      <c r="M919">
        <v>601</v>
      </c>
      <c r="N919">
        <v>591</v>
      </c>
      <c r="O919">
        <v>105</v>
      </c>
      <c r="P919">
        <v>1.7</v>
      </c>
      <c r="Q919">
        <v>11.487964989059099</v>
      </c>
      <c r="R919">
        <v>3</v>
      </c>
      <c r="S919" t="s">
        <v>21</v>
      </c>
    </row>
    <row r="920" spans="1:19" x14ac:dyDescent="0.25">
      <c r="A920" t="s">
        <v>470</v>
      </c>
      <c r="B920">
        <v>669</v>
      </c>
      <c r="C920" t="s">
        <v>33</v>
      </c>
      <c r="D920" t="s">
        <v>39</v>
      </c>
      <c r="E920" t="s">
        <v>40</v>
      </c>
      <c r="F920" t="s">
        <v>41</v>
      </c>
      <c r="G920" t="s">
        <v>121</v>
      </c>
      <c r="H920" t="s">
        <v>1787</v>
      </c>
      <c r="I920" t="s">
        <v>294</v>
      </c>
      <c r="J920" t="s">
        <v>970</v>
      </c>
      <c r="K920" t="s">
        <v>471</v>
      </c>
      <c r="L920" t="s">
        <v>470</v>
      </c>
      <c r="M920">
        <v>13</v>
      </c>
      <c r="N920">
        <v>14</v>
      </c>
      <c r="O920">
        <v>6</v>
      </c>
      <c r="P920">
        <v>7.4</v>
      </c>
      <c r="Q920">
        <v>0.65645514223194701</v>
      </c>
      <c r="R920">
        <v>3</v>
      </c>
      <c r="S920" t="s">
        <v>21</v>
      </c>
    </row>
    <row r="921" spans="1:19" x14ac:dyDescent="0.25">
      <c r="A921" t="s">
        <v>1789</v>
      </c>
      <c r="B921">
        <v>670</v>
      </c>
      <c r="C921" t="s">
        <v>33</v>
      </c>
      <c r="D921" t="s">
        <v>39</v>
      </c>
      <c r="E921" t="s">
        <v>40</v>
      </c>
      <c r="F921" t="s">
        <v>41</v>
      </c>
      <c r="G921" t="s">
        <v>121</v>
      </c>
      <c r="H921" t="s">
        <v>1787</v>
      </c>
      <c r="I921" t="s">
        <v>294</v>
      </c>
      <c r="J921" t="s">
        <v>970</v>
      </c>
      <c r="K921" t="s">
        <v>1790</v>
      </c>
      <c r="L921" t="s">
        <v>1789</v>
      </c>
      <c r="M921">
        <v>23</v>
      </c>
      <c r="N921">
        <v>21</v>
      </c>
      <c r="O921">
        <v>6</v>
      </c>
      <c r="P921">
        <v>9.1</v>
      </c>
      <c r="Q921">
        <v>0.65645514223194701</v>
      </c>
      <c r="R921">
        <v>3</v>
      </c>
      <c r="S921" t="s">
        <v>21</v>
      </c>
    </row>
    <row r="922" spans="1:19" x14ac:dyDescent="0.25">
      <c r="A922" t="s">
        <v>1089</v>
      </c>
      <c r="B922">
        <v>556</v>
      </c>
      <c r="C922" t="s">
        <v>33</v>
      </c>
      <c r="D922" t="s">
        <v>39</v>
      </c>
      <c r="E922" t="s">
        <v>40</v>
      </c>
      <c r="F922" t="s">
        <v>41</v>
      </c>
      <c r="G922" t="s">
        <v>121</v>
      </c>
      <c r="H922" t="s">
        <v>1787</v>
      </c>
      <c r="I922" t="s">
        <v>294</v>
      </c>
      <c r="J922" t="s">
        <v>970</v>
      </c>
      <c r="K922" t="s">
        <v>1790</v>
      </c>
      <c r="L922" t="s">
        <v>1089</v>
      </c>
      <c r="M922">
        <v>40</v>
      </c>
      <c r="N922">
        <v>38</v>
      </c>
      <c r="O922">
        <v>10</v>
      </c>
      <c r="P922">
        <v>5.0999999999999996</v>
      </c>
      <c r="Q922">
        <v>1.0940919037199099</v>
      </c>
      <c r="R922">
        <v>3</v>
      </c>
      <c r="S922" t="s">
        <v>21</v>
      </c>
    </row>
    <row r="923" spans="1:19" x14ac:dyDescent="0.25">
      <c r="A923" t="s">
        <v>1791</v>
      </c>
      <c r="B923">
        <v>905</v>
      </c>
      <c r="C923" t="s">
        <v>33</v>
      </c>
      <c r="D923" t="s">
        <v>39</v>
      </c>
      <c r="E923" t="s">
        <v>40</v>
      </c>
      <c r="F923" t="s">
        <v>41</v>
      </c>
      <c r="G923" t="s">
        <v>121</v>
      </c>
      <c r="H923" t="s">
        <v>1787</v>
      </c>
      <c r="I923" t="s">
        <v>294</v>
      </c>
      <c r="J923" t="s">
        <v>970</v>
      </c>
      <c r="K923" t="s">
        <v>712</v>
      </c>
      <c r="L923" t="s">
        <v>1791</v>
      </c>
      <c r="M923">
        <v>2</v>
      </c>
      <c r="N923">
        <v>4</v>
      </c>
      <c r="O923">
        <v>2</v>
      </c>
      <c r="P923">
        <v>66.7</v>
      </c>
      <c r="Q923">
        <v>0.21881838074398199</v>
      </c>
      <c r="R923">
        <v>4</v>
      </c>
      <c r="S923" t="s">
        <v>21</v>
      </c>
    </row>
    <row r="924" spans="1:19" x14ac:dyDescent="0.25">
      <c r="A924" t="s">
        <v>711</v>
      </c>
      <c r="B924">
        <v>586</v>
      </c>
      <c r="C924" t="s">
        <v>33</v>
      </c>
      <c r="D924" t="s">
        <v>39</v>
      </c>
      <c r="E924" t="s">
        <v>40</v>
      </c>
      <c r="F924" t="s">
        <v>41</v>
      </c>
      <c r="G924" t="s">
        <v>121</v>
      </c>
      <c r="H924" t="s">
        <v>1787</v>
      </c>
      <c r="I924" t="s">
        <v>294</v>
      </c>
      <c r="J924" t="s">
        <v>970</v>
      </c>
      <c r="K924" t="s">
        <v>712</v>
      </c>
      <c r="L924" t="s">
        <v>711</v>
      </c>
      <c r="M924">
        <v>40</v>
      </c>
      <c r="N924">
        <v>49</v>
      </c>
      <c r="O924">
        <v>9</v>
      </c>
      <c r="P924">
        <v>20.2</v>
      </c>
      <c r="Q924">
        <v>0.98468271334792101</v>
      </c>
      <c r="R924">
        <v>3</v>
      </c>
      <c r="S924" t="s">
        <v>21</v>
      </c>
    </row>
    <row r="925" spans="1:19" x14ac:dyDescent="0.25">
      <c r="A925" t="s">
        <v>1792</v>
      </c>
      <c r="B925">
        <v>829</v>
      </c>
      <c r="C925" t="s">
        <v>33</v>
      </c>
      <c r="D925" t="s">
        <v>39</v>
      </c>
      <c r="E925" t="s">
        <v>40</v>
      </c>
      <c r="F925" t="s">
        <v>41</v>
      </c>
      <c r="G925" t="s">
        <v>121</v>
      </c>
      <c r="H925" t="s">
        <v>1787</v>
      </c>
      <c r="I925" t="s">
        <v>294</v>
      </c>
      <c r="J925" t="s">
        <v>970</v>
      </c>
      <c r="K925" t="s">
        <v>1793</v>
      </c>
      <c r="L925" t="s">
        <v>1792</v>
      </c>
      <c r="M925">
        <v>4</v>
      </c>
      <c r="N925">
        <v>6</v>
      </c>
      <c r="O925">
        <v>3</v>
      </c>
      <c r="P925">
        <v>40</v>
      </c>
      <c r="Q925">
        <v>0.328227571115974</v>
      </c>
      <c r="R925">
        <v>3</v>
      </c>
      <c r="S925" t="s">
        <v>21</v>
      </c>
    </row>
    <row r="926" spans="1:19" x14ac:dyDescent="0.25">
      <c r="A926" t="s">
        <v>1794</v>
      </c>
      <c r="B926">
        <v>114</v>
      </c>
      <c r="C926" t="s">
        <v>33</v>
      </c>
      <c r="D926" t="s">
        <v>39</v>
      </c>
      <c r="E926" t="s">
        <v>40</v>
      </c>
      <c r="F926" t="s">
        <v>41</v>
      </c>
      <c r="G926" t="s">
        <v>121</v>
      </c>
      <c r="H926" t="s">
        <v>1787</v>
      </c>
      <c r="I926" t="s">
        <v>294</v>
      </c>
      <c r="J926" t="s">
        <v>970</v>
      </c>
      <c r="K926" t="s">
        <v>1793</v>
      </c>
      <c r="L926" t="s">
        <v>1794</v>
      </c>
      <c r="M926">
        <v>378</v>
      </c>
      <c r="N926">
        <v>355</v>
      </c>
      <c r="O926">
        <v>83</v>
      </c>
      <c r="P926">
        <v>6.3</v>
      </c>
      <c r="Q926">
        <v>9.0809628008752696</v>
      </c>
      <c r="R926">
        <v>3</v>
      </c>
      <c r="S926" t="s">
        <v>21</v>
      </c>
    </row>
    <row r="927" spans="1:19" x14ac:dyDescent="0.25">
      <c r="A927" t="s">
        <v>138</v>
      </c>
      <c r="B927">
        <v>62</v>
      </c>
      <c r="C927" t="s">
        <v>33</v>
      </c>
      <c r="D927" t="s">
        <v>39</v>
      </c>
      <c r="E927" t="s">
        <v>40</v>
      </c>
      <c r="F927" t="s">
        <v>41</v>
      </c>
      <c r="G927" t="s">
        <v>121</v>
      </c>
      <c r="H927" t="s">
        <v>1787</v>
      </c>
      <c r="I927" t="s">
        <v>139</v>
      </c>
      <c r="L927" t="s">
        <v>138</v>
      </c>
      <c r="M927">
        <v>445</v>
      </c>
      <c r="N927">
        <v>435</v>
      </c>
      <c r="O927">
        <v>100</v>
      </c>
      <c r="P927">
        <v>2.2999999999999998</v>
      </c>
      <c r="Q927">
        <v>10.9409190371991</v>
      </c>
      <c r="R927">
        <v>3</v>
      </c>
      <c r="S927" t="s">
        <v>21</v>
      </c>
    </row>
    <row r="928" spans="1:19" x14ac:dyDescent="0.25">
      <c r="A928" t="s">
        <v>311</v>
      </c>
      <c r="B928">
        <v>365</v>
      </c>
      <c r="C928" t="s">
        <v>312</v>
      </c>
      <c r="E928" t="s">
        <v>311</v>
      </c>
      <c r="M928">
        <v>189</v>
      </c>
      <c r="N928">
        <v>185</v>
      </c>
      <c r="O928">
        <v>35</v>
      </c>
      <c r="P928">
        <v>2.1</v>
      </c>
      <c r="Q928">
        <v>3.82932166301969</v>
      </c>
      <c r="R928">
        <v>3</v>
      </c>
      <c r="S928" t="s">
        <v>16</v>
      </c>
    </row>
    <row r="929" spans="1:19" x14ac:dyDescent="0.25">
      <c r="A929" t="s">
        <v>1795</v>
      </c>
      <c r="B929">
        <v>990</v>
      </c>
      <c r="C929" t="s">
        <v>312</v>
      </c>
      <c r="E929" t="s">
        <v>311</v>
      </c>
      <c r="G929" t="s">
        <v>1796</v>
      </c>
      <c r="I929" t="s">
        <v>1797</v>
      </c>
      <c r="L929" t="s">
        <v>1795</v>
      </c>
      <c r="M929">
        <v>1</v>
      </c>
      <c r="N929">
        <v>1</v>
      </c>
      <c r="O929">
        <v>1</v>
      </c>
      <c r="P929">
        <v>0</v>
      </c>
      <c r="Q929">
        <v>0.109409190371991</v>
      </c>
      <c r="R929">
        <v>3</v>
      </c>
      <c r="S929" t="s">
        <v>21</v>
      </c>
    </row>
    <row r="930" spans="1:19" x14ac:dyDescent="0.25">
      <c r="A930" t="s">
        <v>149</v>
      </c>
      <c r="B930">
        <v>47</v>
      </c>
      <c r="C930" t="s">
        <v>148</v>
      </c>
      <c r="E930" t="s">
        <v>149</v>
      </c>
      <c r="M930">
        <v>117</v>
      </c>
      <c r="N930">
        <v>6</v>
      </c>
      <c r="O930">
        <v>12</v>
      </c>
      <c r="P930">
        <v>180.5</v>
      </c>
      <c r="Q930">
        <v>1.31291028446389</v>
      </c>
      <c r="R930">
        <v>5</v>
      </c>
      <c r="S930" t="s">
        <v>16</v>
      </c>
    </row>
    <row r="931" spans="1:19" x14ac:dyDescent="0.25">
      <c r="A931" t="s">
        <v>1798</v>
      </c>
      <c r="B931">
        <v>939</v>
      </c>
      <c r="C931" t="s">
        <v>148</v>
      </c>
      <c r="E931" t="s">
        <v>149</v>
      </c>
      <c r="H931" t="s">
        <v>1798</v>
      </c>
      <c r="M931">
        <v>7</v>
      </c>
      <c r="N931">
        <v>3</v>
      </c>
      <c r="O931">
        <v>2</v>
      </c>
      <c r="P931">
        <v>80</v>
      </c>
      <c r="Q931">
        <v>0.21881838074398199</v>
      </c>
      <c r="R931">
        <v>4</v>
      </c>
      <c r="S931" t="s">
        <v>1173</v>
      </c>
    </row>
    <row r="932" spans="1:19" x14ac:dyDescent="0.25">
      <c r="A932" t="s">
        <v>1799</v>
      </c>
      <c r="B932">
        <v>789</v>
      </c>
      <c r="C932" t="s">
        <v>148</v>
      </c>
      <c r="E932" t="s">
        <v>149</v>
      </c>
      <c r="G932" t="s">
        <v>151</v>
      </c>
      <c r="I932" t="s">
        <v>971</v>
      </c>
      <c r="M932">
        <v>0</v>
      </c>
      <c r="N932">
        <v>370</v>
      </c>
      <c r="O932">
        <v>13</v>
      </c>
      <c r="P932">
        <v>200</v>
      </c>
      <c r="Q932">
        <v>1.4223194748358901</v>
      </c>
      <c r="R932">
        <v>5</v>
      </c>
      <c r="S932" t="s">
        <v>918</v>
      </c>
    </row>
    <row r="933" spans="1:19" x14ac:dyDescent="0.25">
      <c r="A933" t="s">
        <v>147</v>
      </c>
      <c r="B933">
        <v>788</v>
      </c>
      <c r="C933" t="s">
        <v>148</v>
      </c>
      <c r="E933" t="s">
        <v>149</v>
      </c>
      <c r="G933" t="s">
        <v>151</v>
      </c>
      <c r="I933" t="s">
        <v>147</v>
      </c>
      <c r="M933">
        <v>730</v>
      </c>
      <c r="N933">
        <v>812</v>
      </c>
      <c r="O933">
        <v>72</v>
      </c>
      <c r="P933">
        <v>10.6</v>
      </c>
      <c r="Q933">
        <v>7.8774617067833699</v>
      </c>
      <c r="R933">
        <v>3</v>
      </c>
      <c r="S933" t="s">
        <v>19</v>
      </c>
    </row>
    <row r="934" spans="1:19" x14ac:dyDescent="0.25">
      <c r="A934" t="s">
        <v>1800</v>
      </c>
      <c r="B934">
        <v>266</v>
      </c>
      <c r="C934" t="s">
        <v>148</v>
      </c>
      <c r="E934" t="s">
        <v>149</v>
      </c>
      <c r="F934" t="s">
        <v>1800</v>
      </c>
      <c r="G934" t="s">
        <v>1800</v>
      </c>
      <c r="M934">
        <v>0</v>
      </c>
      <c r="N934">
        <v>260</v>
      </c>
      <c r="O934">
        <v>5</v>
      </c>
      <c r="P934">
        <v>200</v>
      </c>
      <c r="Q934">
        <v>0.54704595185995597</v>
      </c>
      <c r="R934">
        <v>5</v>
      </c>
      <c r="S934" t="s">
        <v>17</v>
      </c>
    </row>
    <row r="935" spans="1:19" x14ac:dyDescent="0.25">
      <c r="A935" t="s">
        <v>151</v>
      </c>
      <c r="B935">
        <v>980</v>
      </c>
      <c r="C935" t="s">
        <v>148</v>
      </c>
      <c r="E935" t="s">
        <v>149</v>
      </c>
      <c r="F935" t="s">
        <v>150</v>
      </c>
      <c r="G935" t="s">
        <v>151</v>
      </c>
      <c r="M935">
        <v>233</v>
      </c>
      <c r="N935">
        <v>23</v>
      </c>
      <c r="O935">
        <v>3</v>
      </c>
      <c r="P935">
        <v>164.1</v>
      </c>
      <c r="Q935">
        <v>0.328227571115974</v>
      </c>
      <c r="R935">
        <v>5</v>
      </c>
      <c r="S935" t="s">
        <v>18</v>
      </c>
    </row>
    <row r="936" spans="1:19" x14ac:dyDescent="0.25">
      <c r="A936" t="s">
        <v>1801</v>
      </c>
      <c r="B936">
        <v>145</v>
      </c>
      <c r="C936" t="s">
        <v>148</v>
      </c>
      <c r="E936" t="s">
        <v>149</v>
      </c>
      <c r="F936" t="s">
        <v>150</v>
      </c>
      <c r="G936" t="s">
        <v>151</v>
      </c>
      <c r="M936">
        <v>125</v>
      </c>
      <c r="N936">
        <v>131</v>
      </c>
      <c r="O936">
        <v>24</v>
      </c>
      <c r="P936">
        <v>4.7</v>
      </c>
      <c r="Q936">
        <v>2.6258205689277898</v>
      </c>
      <c r="R936">
        <v>3</v>
      </c>
    </row>
    <row r="937" spans="1:19" x14ac:dyDescent="0.25">
      <c r="A937" t="s">
        <v>314</v>
      </c>
      <c r="B937">
        <v>142</v>
      </c>
      <c r="C937" t="s">
        <v>148</v>
      </c>
      <c r="E937" t="s">
        <v>149</v>
      </c>
      <c r="F937" t="s">
        <v>150</v>
      </c>
      <c r="G937" t="s">
        <v>151</v>
      </c>
      <c r="I937" t="s">
        <v>314</v>
      </c>
      <c r="M937">
        <v>399</v>
      </c>
      <c r="N937">
        <v>371</v>
      </c>
      <c r="O937">
        <v>38</v>
      </c>
      <c r="P937">
        <v>7.3</v>
      </c>
      <c r="Q937">
        <v>4.1575492341356703</v>
      </c>
      <c r="R937">
        <v>3</v>
      </c>
      <c r="S937" t="s">
        <v>19</v>
      </c>
    </row>
    <row r="938" spans="1:19" x14ac:dyDescent="0.25">
      <c r="A938" t="s">
        <v>313</v>
      </c>
      <c r="B938">
        <v>119</v>
      </c>
      <c r="C938" t="s">
        <v>148</v>
      </c>
      <c r="E938" t="s">
        <v>149</v>
      </c>
      <c r="F938" t="s">
        <v>150</v>
      </c>
      <c r="G938" t="s">
        <v>151</v>
      </c>
      <c r="I938" t="s">
        <v>314</v>
      </c>
      <c r="L938" t="s">
        <v>313</v>
      </c>
      <c r="M938">
        <v>1885</v>
      </c>
      <c r="N938">
        <v>1954</v>
      </c>
      <c r="O938">
        <v>82</v>
      </c>
      <c r="P938">
        <v>3.6</v>
      </c>
      <c r="Q938">
        <v>8.97155361050328</v>
      </c>
      <c r="R938">
        <v>3</v>
      </c>
      <c r="S938" t="s">
        <v>21</v>
      </c>
    </row>
    <row r="939" spans="1:19" x14ac:dyDescent="0.25">
      <c r="A939" t="s">
        <v>1802</v>
      </c>
      <c r="B939">
        <v>244</v>
      </c>
      <c r="C939" t="s">
        <v>148</v>
      </c>
      <c r="E939" t="s">
        <v>149</v>
      </c>
      <c r="F939" t="s">
        <v>150</v>
      </c>
      <c r="G939" t="s">
        <v>151</v>
      </c>
      <c r="I939" t="s">
        <v>1803</v>
      </c>
      <c r="L939" t="s">
        <v>1802</v>
      </c>
      <c r="M939">
        <v>1611</v>
      </c>
      <c r="N939">
        <v>1631</v>
      </c>
      <c r="O939">
        <v>43</v>
      </c>
      <c r="P939">
        <v>1.2</v>
      </c>
      <c r="Q939">
        <v>4.7045951859956201</v>
      </c>
      <c r="R939">
        <v>3</v>
      </c>
      <c r="S939" t="s">
        <v>21</v>
      </c>
    </row>
    <row r="940" spans="1:19" x14ac:dyDescent="0.25">
      <c r="A940" t="s">
        <v>971</v>
      </c>
      <c r="B940">
        <v>652</v>
      </c>
      <c r="C940" t="s">
        <v>148</v>
      </c>
      <c r="E940" t="s">
        <v>149</v>
      </c>
      <c r="F940" t="s">
        <v>150</v>
      </c>
      <c r="G940" t="s">
        <v>151</v>
      </c>
      <c r="I940" t="s">
        <v>971</v>
      </c>
      <c r="M940">
        <v>4167</v>
      </c>
      <c r="N940">
        <v>4167</v>
      </c>
      <c r="O940">
        <v>254</v>
      </c>
      <c r="P940">
        <v>0</v>
      </c>
      <c r="Q940">
        <v>27.789934354485801</v>
      </c>
      <c r="R940">
        <v>1</v>
      </c>
      <c r="S940" t="s">
        <v>19</v>
      </c>
    </row>
    <row r="941" spans="1:19" x14ac:dyDescent="0.25">
      <c r="A941" t="s">
        <v>1804</v>
      </c>
      <c r="B941">
        <v>773</v>
      </c>
      <c r="C941" t="s">
        <v>148</v>
      </c>
      <c r="E941" t="s">
        <v>149</v>
      </c>
      <c r="F941" t="s">
        <v>150</v>
      </c>
      <c r="G941" t="s">
        <v>151</v>
      </c>
      <c r="I941" t="s">
        <v>971</v>
      </c>
      <c r="L941" t="s">
        <v>1804</v>
      </c>
      <c r="M941">
        <v>15</v>
      </c>
      <c r="N941">
        <v>14</v>
      </c>
      <c r="O941">
        <v>4</v>
      </c>
      <c r="P941">
        <v>6.9</v>
      </c>
      <c r="Q941">
        <v>0.43763676148796499</v>
      </c>
      <c r="R941">
        <v>3</v>
      </c>
      <c r="S941" t="s">
        <v>21</v>
      </c>
    </row>
    <row r="942" spans="1:19" x14ac:dyDescent="0.25">
      <c r="A942" t="s">
        <v>1134</v>
      </c>
      <c r="B942">
        <v>209</v>
      </c>
      <c r="C942" t="s">
        <v>148</v>
      </c>
      <c r="E942" t="s">
        <v>149</v>
      </c>
      <c r="F942" t="s">
        <v>150</v>
      </c>
      <c r="G942" t="s">
        <v>151</v>
      </c>
      <c r="I942" t="s">
        <v>971</v>
      </c>
      <c r="L942" t="s">
        <v>1134</v>
      </c>
      <c r="M942">
        <v>160</v>
      </c>
      <c r="N942">
        <v>208</v>
      </c>
      <c r="O942">
        <v>52</v>
      </c>
      <c r="P942">
        <v>26.1</v>
      </c>
      <c r="Q942">
        <v>5.6892778993435504</v>
      </c>
      <c r="R942">
        <v>3</v>
      </c>
      <c r="S942" t="s">
        <v>21</v>
      </c>
    </row>
    <row r="943" spans="1:19" x14ac:dyDescent="0.25">
      <c r="A943" t="s">
        <v>1805</v>
      </c>
      <c r="B943">
        <v>972</v>
      </c>
      <c r="C943" t="s">
        <v>148</v>
      </c>
      <c r="E943" t="s">
        <v>149</v>
      </c>
      <c r="F943" t="s">
        <v>150</v>
      </c>
      <c r="G943" t="s">
        <v>151</v>
      </c>
      <c r="I943" t="s">
        <v>971</v>
      </c>
      <c r="L943" t="s">
        <v>1805</v>
      </c>
      <c r="M943">
        <v>0</v>
      </c>
      <c r="N943">
        <v>2</v>
      </c>
      <c r="O943">
        <v>1</v>
      </c>
      <c r="P943">
        <v>200</v>
      </c>
      <c r="Q943">
        <v>0.109409190371991</v>
      </c>
      <c r="R943">
        <v>5</v>
      </c>
      <c r="S943" t="s">
        <v>21</v>
      </c>
    </row>
    <row r="944" spans="1:19" x14ac:dyDescent="0.25">
      <c r="A944" t="s">
        <v>359</v>
      </c>
      <c r="B944">
        <v>29</v>
      </c>
      <c r="C944" t="s">
        <v>148</v>
      </c>
      <c r="E944" t="s">
        <v>149</v>
      </c>
      <c r="F944" t="s">
        <v>150</v>
      </c>
      <c r="G944" t="s">
        <v>151</v>
      </c>
      <c r="I944" t="s">
        <v>971</v>
      </c>
      <c r="J944" t="s">
        <v>972</v>
      </c>
      <c r="L944" t="s">
        <v>359</v>
      </c>
      <c r="M944">
        <v>1772</v>
      </c>
      <c r="N944">
        <v>1888</v>
      </c>
      <c r="O944">
        <v>207</v>
      </c>
      <c r="P944">
        <v>6.3</v>
      </c>
      <c r="Q944">
        <v>22.6477024070022</v>
      </c>
      <c r="R944">
        <v>1</v>
      </c>
      <c r="S944" t="s">
        <v>21</v>
      </c>
    </row>
    <row r="945" spans="1:19" x14ac:dyDescent="0.25">
      <c r="A945" t="s">
        <v>620</v>
      </c>
      <c r="B945">
        <v>2</v>
      </c>
      <c r="C945" t="s">
        <v>148</v>
      </c>
      <c r="E945" t="s">
        <v>149</v>
      </c>
      <c r="F945" t="s">
        <v>150</v>
      </c>
      <c r="G945" t="s">
        <v>151</v>
      </c>
      <c r="I945" t="s">
        <v>147</v>
      </c>
      <c r="L945" t="s">
        <v>620</v>
      </c>
      <c r="M945">
        <v>460</v>
      </c>
      <c r="N945">
        <v>114</v>
      </c>
      <c r="O945">
        <v>39</v>
      </c>
      <c r="P945">
        <v>120.6</v>
      </c>
      <c r="Q945">
        <v>4.2669584245076599</v>
      </c>
      <c r="R945">
        <v>5</v>
      </c>
      <c r="S945" t="s">
        <v>21</v>
      </c>
    </row>
    <row r="946" spans="1:19" x14ac:dyDescent="0.25">
      <c r="A946" t="s">
        <v>1806</v>
      </c>
      <c r="B946">
        <v>141</v>
      </c>
      <c r="C946" t="s">
        <v>148</v>
      </c>
      <c r="E946" t="s">
        <v>149</v>
      </c>
      <c r="F946" t="s">
        <v>150</v>
      </c>
      <c r="G946" t="s">
        <v>151</v>
      </c>
      <c r="H946" t="s">
        <v>1806</v>
      </c>
      <c r="M946">
        <v>0</v>
      </c>
      <c r="N946">
        <v>42</v>
      </c>
      <c r="O946">
        <v>4</v>
      </c>
      <c r="P946">
        <v>200</v>
      </c>
      <c r="Q946">
        <v>0.43763676148796499</v>
      </c>
      <c r="R946">
        <v>5</v>
      </c>
      <c r="S946" t="s">
        <v>1173</v>
      </c>
    </row>
    <row r="947" spans="1:19" x14ac:dyDescent="0.25">
      <c r="A947" t="s">
        <v>1807</v>
      </c>
      <c r="B947">
        <v>957</v>
      </c>
      <c r="C947" t="s">
        <v>148</v>
      </c>
      <c r="E947" t="s">
        <v>149</v>
      </c>
      <c r="F947" t="s">
        <v>604</v>
      </c>
      <c r="G947" t="s">
        <v>605</v>
      </c>
      <c r="I947" t="s">
        <v>1807</v>
      </c>
      <c r="M947">
        <v>10</v>
      </c>
      <c r="N947">
        <v>14</v>
      </c>
      <c r="O947">
        <v>10</v>
      </c>
      <c r="P947">
        <v>33.299999999999997</v>
      </c>
      <c r="Q947">
        <v>1.0940919037199099</v>
      </c>
      <c r="R947">
        <v>3</v>
      </c>
      <c r="S947" t="s">
        <v>19</v>
      </c>
    </row>
    <row r="948" spans="1:19" x14ac:dyDescent="0.25">
      <c r="A948" t="s">
        <v>1808</v>
      </c>
      <c r="B948">
        <v>971</v>
      </c>
      <c r="C948" t="s">
        <v>148</v>
      </c>
      <c r="E948" t="s">
        <v>149</v>
      </c>
      <c r="F948" t="s">
        <v>604</v>
      </c>
      <c r="G948" t="s">
        <v>605</v>
      </c>
      <c r="I948" t="s">
        <v>1807</v>
      </c>
      <c r="L948" t="s">
        <v>1808</v>
      </c>
      <c r="M948">
        <v>1</v>
      </c>
      <c r="N948">
        <v>0</v>
      </c>
      <c r="O948">
        <v>1</v>
      </c>
      <c r="P948">
        <v>200</v>
      </c>
      <c r="Q948">
        <v>0.109409190371991</v>
      </c>
      <c r="R948">
        <v>5</v>
      </c>
      <c r="S948" t="s">
        <v>21</v>
      </c>
    </row>
    <row r="949" spans="1:19" x14ac:dyDescent="0.25">
      <c r="A949" t="s">
        <v>1809</v>
      </c>
      <c r="B949">
        <v>991</v>
      </c>
      <c r="C949" t="s">
        <v>148</v>
      </c>
      <c r="E949" t="s">
        <v>149</v>
      </c>
      <c r="F949" t="s">
        <v>604</v>
      </c>
      <c r="G949" t="s">
        <v>605</v>
      </c>
      <c r="I949" t="s">
        <v>1807</v>
      </c>
      <c r="L949" t="s">
        <v>1809</v>
      </c>
      <c r="M949">
        <v>1</v>
      </c>
      <c r="N949">
        <v>1</v>
      </c>
      <c r="O949">
        <v>1</v>
      </c>
      <c r="P949">
        <v>0</v>
      </c>
      <c r="Q949">
        <v>0.109409190371991</v>
      </c>
      <c r="R949">
        <v>3</v>
      </c>
      <c r="S949" t="s">
        <v>21</v>
      </c>
    </row>
    <row r="950" spans="1:19" x14ac:dyDescent="0.25">
      <c r="A950" t="s">
        <v>1810</v>
      </c>
      <c r="B950">
        <v>903</v>
      </c>
      <c r="C950" t="s">
        <v>148</v>
      </c>
      <c r="E950" t="s">
        <v>153</v>
      </c>
      <c r="G950" t="s">
        <v>1811</v>
      </c>
      <c r="I950" t="s">
        <v>1812</v>
      </c>
      <c r="L950" t="s">
        <v>1810</v>
      </c>
      <c r="M950">
        <v>5</v>
      </c>
      <c r="N950">
        <v>6</v>
      </c>
      <c r="O950">
        <v>2</v>
      </c>
      <c r="P950">
        <v>18.2</v>
      </c>
      <c r="Q950">
        <v>0.21881838074398199</v>
      </c>
      <c r="R950">
        <v>3</v>
      </c>
      <c r="S950" t="s">
        <v>21</v>
      </c>
    </row>
    <row r="951" spans="1:19" x14ac:dyDescent="0.25">
      <c r="A951" t="s">
        <v>200</v>
      </c>
      <c r="B951">
        <v>37</v>
      </c>
      <c r="C951" t="s">
        <v>148</v>
      </c>
      <c r="E951" t="s">
        <v>153</v>
      </c>
      <c r="G951" t="s">
        <v>200</v>
      </c>
      <c r="M951">
        <v>0</v>
      </c>
      <c r="N951">
        <v>37</v>
      </c>
      <c r="O951">
        <v>6</v>
      </c>
      <c r="P951">
        <v>200</v>
      </c>
      <c r="Q951">
        <v>0.65645514223194701</v>
      </c>
      <c r="R951">
        <v>5</v>
      </c>
      <c r="S951" t="s">
        <v>18</v>
      </c>
    </row>
    <row r="952" spans="1:19" x14ac:dyDescent="0.25">
      <c r="A952" t="s">
        <v>1813</v>
      </c>
      <c r="B952">
        <v>975</v>
      </c>
      <c r="C952" t="s">
        <v>148</v>
      </c>
      <c r="E952" t="s">
        <v>153</v>
      </c>
      <c r="G952" t="s">
        <v>200</v>
      </c>
      <c r="I952" t="s">
        <v>201</v>
      </c>
      <c r="L952" t="s">
        <v>1813</v>
      </c>
      <c r="M952">
        <v>0</v>
      </c>
      <c r="N952">
        <v>1</v>
      </c>
      <c r="O952">
        <v>1</v>
      </c>
      <c r="P952">
        <v>200</v>
      </c>
      <c r="Q952">
        <v>0.109409190371991</v>
      </c>
      <c r="R952">
        <v>5</v>
      </c>
      <c r="S952" t="s">
        <v>21</v>
      </c>
    </row>
    <row r="953" spans="1:19" x14ac:dyDescent="0.25">
      <c r="A953" t="s">
        <v>301</v>
      </c>
      <c r="B953">
        <v>483</v>
      </c>
      <c r="C953" t="s">
        <v>148</v>
      </c>
      <c r="E953" t="s">
        <v>153</v>
      </c>
      <c r="G953" t="s">
        <v>200</v>
      </c>
      <c r="I953" t="s">
        <v>301</v>
      </c>
      <c r="M953">
        <v>544</v>
      </c>
      <c r="N953">
        <v>504</v>
      </c>
      <c r="O953">
        <v>89</v>
      </c>
      <c r="P953">
        <v>7.6</v>
      </c>
      <c r="Q953">
        <v>9.7374179431072196</v>
      </c>
      <c r="R953">
        <v>3</v>
      </c>
      <c r="S953" t="s">
        <v>19</v>
      </c>
    </row>
    <row r="954" spans="1:19" x14ac:dyDescent="0.25">
      <c r="A954" t="s">
        <v>1814</v>
      </c>
      <c r="B954">
        <v>481</v>
      </c>
      <c r="C954" t="s">
        <v>148</v>
      </c>
      <c r="E954" t="s">
        <v>153</v>
      </c>
      <c r="G954" t="s">
        <v>200</v>
      </c>
      <c r="I954" t="s">
        <v>301</v>
      </c>
      <c r="L954" t="s">
        <v>1814</v>
      </c>
      <c r="M954">
        <v>69</v>
      </c>
      <c r="N954">
        <v>98</v>
      </c>
      <c r="O954">
        <v>14</v>
      </c>
      <c r="P954">
        <v>34.700000000000003</v>
      </c>
      <c r="Q954">
        <v>1.5317286652078801</v>
      </c>
      <c r="R954">
        <v>3</v>
      </c>
      <c r="S954" t="s">
        <v>21</v>
      </c>
    </row>
    <row r="955" spans="1:19" x14ac:dyDescent="0.25">
      <c r="A955" t="s">
        <v>1815</v>
      </c>
      <c r="B955">
        <v>164</v>
      </c>
      <c r="C955" t="s">
        <v>148</v>
      </c>
      <c r="E955" t="s">
        <v>153</v>
      </c>
      <c r="G955" t="s">
        <v>200</v>
      </c>
      <c r="I955" t="s">
        <v>301</v>
      </c>
      <c r="L955" t="s">
        <v>1815</v>
      </c>
      <c r="M955">
        <v>1</v>
      </c>
      <c r="N955">
        <v>21</v>
      </c>
      <c r="O955">
        <v>4</v>
      </c>
      <c r="P955">
        <v>181.8</v>
      </c>
      <c r="Q955">
        <v>0.43763676148796499</v>
      </c>
      <c r="R955">
        <v>5</v>
      </c>
      <c r="S955" t="s">
        <v>21</v>
      </c>
    </row>
    <row r="956" spans="1:19" x14ac:dyDescent="0.25">
      <c r="A956" t="s">
        <v>1816</v>
      </c>
      <c r="B956">
        <v>675</v>
      </c>
      <c r="C956" t="s">
        <v>148</v>
      </c>
      <c r="E956" t="s">
        <v>153</v>
      </c>
      <c r="G956" t="s">
        <v>200</v>
      </c>
      <c r="I956" t="s">
        <v>301</v>
      </c>
      <c r="L956" t="s">
        <v>1816</v>
      </c>
      <c r="M956">
        <v>6</v>
      </c>
      <c r="N956">
        <v>7</v>
      </c>
      <c r="O956">
        <v>6</v>
      </c>
      <c r="P956">
        <v>15.4</v>
      </c>
      <c r="Q956">
        <v>0.65645514223194701</v>
      </c>
      <c r="R956">
        <v>3</v>
      </c>
      <c r="S956" t="s">
        <v>21</v>
      </c>
    </row>
    <row r="957" spans="1:19" x14ac:dyDescent="0.25">
      <c r="A957" t="s">
        <v>1817</v>
      </c>
      <c r="B957">
        <v>833</v>
      </c>
      <c r="C957" t="s">
        <v>148</v>
      </c>
      <c r="E957" t="s">
        <v>153</v>
      </c>
      <c r="G957" t="s">
        <v>200</v>
      </c>
      <c r="I957" t="s">
        <v>301</v>
      </c>
      <c r="L957" t="s">
        <v>1817</v>
      </c>
      <c r="M957">
        <v>13</v>
      </c>
      <c r="N957">
        <v>15</v>
      </c>
      <c r="O957">
        <v>3</v>
      </c>
      <c r="P957">
        <v>14.3</v>
      </c>
      <c r="Q957">
        <v>0.328227571115974</v>
      </c>
      <c r="R957">
        <v>3</v>
      </c>
      <c r="S957" t="s">
        <v>21</v>
      </c>
    </row>
    <row r="958" spans="1:19" x14ac:dyDescent="0.25">
      <c r="A958" t="s">
        <v>434</v>
      </c>
      <c r="B958">
        <v>589</v>
      </c>
      <c r="C958" t="s">
        <v>148</v>
      </c>
      <c r="E958" t="s">
        <v>153</v>
      </c>
      <c r="G958" t="s">
        <v>200</v>
      </c>
      <c r="I958" t="s">
        <v>301</v>
      </c>
      <c r="L958" t="s">
        <v>434</v>
      </c>
      <c r="M958">
        <v>74</v>
      </c>
      <c r="N958">
        <v>62</v>
      </c>
      <c r="O958">
        <v>9</v>
      </c>
      <c r="P958">
        <v>17.600000000000001</v>
      </c>
      <c r="Q958">
        <v>0.98468271334792101</v>
      </c>
      <c r="R958">
        <v>3</v>
      </c>
      <c r="S958" t="s">
        <v>21</v>
      </c>
    </row>
    <row r="959" spans="1:19" x14ac:dyDescent="0.25">
      <c r="A959" t="s">
        <v>262</v>
      </c>
      <c r="B959">
        <v>637</v>
      </c>
      <c r="C959" t="s">
        <v>148</v>
      </c>
      <c r="E959" t="s">
        <v>153</v>
      </c>
      <c r="G959" t="s">
        <v>200</v>
      </c>
      <c r="I959" t="s">
        <v>262</v>
      </c>
      <c r="M959">
        <v>359</v>
      </c>
      <c r="N959">
        <v>201</v>
      </c>
      <c r="O959">
        <v>50</v>
      </c>
      <c r="P959">
        <v>56.4</v>
      </c>
      <c r="Q959">
        <v>5.4704595185995597</v>
      </c>
      <c r="R959">
        <v>4</v>
      </c>
      <c r="S959" t="s">
        <v>19</v>
      </c>
    </row>
    <row r="960" spans="1:19" x14ac:dyDescent="0.25">
      <c r="A960" t="s">
        <v>1818</v>
      </c>
      <c r="B960">
        <v>994</v>
      </c>
      <c r="C960" t="s">
        <v>148</v>
      </c>
      <c r="E960" t="s">
        <v>153</v>
      </c>
      <c r="G960" t="s">
        <v>200</v>
      </c>
      <c r="I960" t="s">
        <v>262</v>
      </c>
      <c r="L960" t="s">
        <v>1818</v>
      </c>
      <c r="M960">
        <v>9</v>
      </c>
      <c r="N960">
        <v>6</v>
      </c>
      <c r="O960">
        <v>1</v>
      </c>
      <c r="P960">
        <v>40</v>
      </c>
      <c r="Q960">
        <v>0.109409190371991</v>
      </c>
      <c r="R960">
        <v>3</v>
      </c>
      <c r="S960" t="s">
        <v>21</v>
      </c>
    </row>
    <row r="961" spans="1:19" x14ac:dyDescent="0.25">
      <c r="A961" t="s">
        <v>1819</v>
      </c>
      <c r="B961">
        <v>292</v>
      </c>
      <c r="C961" t="s">
        <v>148</v>
      </c>
      <c r="E961" t="s">
        <v>153</v>
      </c>
      <c r="G961" t="s">
        <v>200</v>
      </c>
      <c r="I961" t="s">
        <v>262</v>
      </c>
      <c r="L961" t="s">
        <v>1819</v>
      </c>
      <c r="M961">
        <v>3349</v>
      </c>
      <c r="N961">
        <v>3476</v>
      </c>
      <c r="O961">
        <v>264</v>
      </c>
      <c r="P961">
        <v>3.7</v>
      </c>
      <c r="Q961">
        <v>28.884026258205701</v>
      </c>
      <c r="R961">
        <v>1</v>
      </c>
      <c r="S961" t="s">
        <v>21</v>
      </c>
    </row>
    <row r="962" spans="1:19" x14ac:dyDescent="0.25">
      <c r="A962" t="s">
        <v>263</v>
      </c>
      <c r="B962">
        <v>679</v>
      </c>
      <c r="C962" t="s">
        <v>148</v>
      </c>
      <c r="E962" t="s">
        <v>153</v>
      </c>
      <c r="G962" t="s">
        <v>200</v>
      </c>
      <c r="I962" t="s">
        <v>263</v>
      </c>
      <c r="M962">
        <v>812</v>
      </c>
      <c r="N962">
        <v>820</v>
      </c>
      <c r="O962">
        <v>148</v>
      </c>
      <c r="P962">
        <v>1</v>
      </c>
      <c r="Q962">
        <v>16.192560175054702</v>
      </c>
      <c r="R962">
        <v>2</v>
      </c>
      <c r="S962" t="s">
        <v>19</v>
      </c>
    </row>
    <row r="963" spans="1:19" x14ac:dyDescent="0.25">
      <c r="A963" t="s">
        <v>1820</v>
      </c>
      <c r="B963">
        <v>996</v>
      </c>
      <c r="C963" t="s">
        <v>148</v>
      </c>
      <c r="E963" t="s">
        <v>153</v>
      </c>
      <c r="G963" t="s">
        <v>200</v>
      </c>
      <c r="I963" t="s">
        <v>263</v>
      </c>
      <c r="L963" t="s">
        <v>1820</v>
      </c>
      <c r="M963">
        <v>5</v>
      </c>
      <c r="N963">
        <v>3</v>
      </c>
      <c r="O963">
        <v>1</v>
      </c>
      <c r="P963">
        <v>50</v>
      </c>
      <c r="Q963">
        <v>0.109409190371991</v>
      </c>
      <c r="R963">
        <v>3</v>
      </c>
      <c r="S963" t="s">
        <v>21</v>
      </c>
    </row>
    <row r="964" spans="1:19" x14ac:dyDescent="0.25">
      <c r="A964" t="s">
        <v>1821</v>
      </c>
      <c r="B964">
        <v>834</v>
      </c>
      <c r="C964" t="s">
        <v>148</v>
      </c>
      <c r="E964" t="s">
        <v>153</v>
      </c>
      <c r="G964" t="s">
        <v>200</v>
      </c>
      <c r="I964" t="s">
        <v>263</v>
      </c>
      <c r="L964" t="s">
        <v>1821</v>
      </c>
      <c r="M964">
        <v>11</v>
      </c>
      <c r="N964">
        <v>7</v>
      </c>
      <c r="O964">
        <v>3</v>
      </c>
      <c r="P964">
        <v>44.4</v>
      </c>
      <c r="Q964">
        <v>0.328227571115974</v>
      </c>
      <c r="R964">
        <v>3</v>
      </c>
      <c r="S964" t="s">
        <v>21</v>
      </c>
    </row>
    <row r="965" spans="1:19" x14ac:dyDescent="0.25">
      <c r="A965" t="s">
        <v>199</v>
      </c>
      <c r="B965">
        <v>92</v>
      </c>
      <c r="C965" t="s">
        <v>148</v>
      </c>
      <c r="E965" t="s">
        <v>153</v>
      </c>
      <c r="G965" t="s">
        <v>200</v>
      </c>
      <c r="I965" t="s">
        <v>263</v>
      </c>
      <c r="L965" t="s">
        <v>199</v>
      </c>
      <c r="M965">
        <v>493</v>
      </c>
      <c r="N965">
        <v>585</v>
      </c>
      <c r="O965">
        <v>92</v>
      </c>
      <c r="P965">
        <v>17.100000000000001</v>
      </c>
      <c r="Q965">
        <v>10.065645514223201</v>
      </c>
      <c r="R965">
        <v>3</v>
      </c>
      <c r="S965" t="s">
        <v>21</v>
      </c>
    </row>
    <row r="966" spans="1:19" x14ac:dyDescent="0.25">
      <c r="A966" t="s">
        <v>403</v>
      </c>
      <c r="B966">
        <v>3</v>
      </c>
      <c r="C966" t="s">
        <v>148</v>
      </c>
      <c r="E966" t="s">
        <v>153</v>
      </c>
      <c r="G966" t="s">
        <v>200</v>
      </c>
      <c r="I966" t="s">
        <v>263</v>
      </c>
      <c r="L966" t="s">
        <v>403</v>
      </c>
      <c r="M966">
        <v>1992</v>
      </c>
      <c r="N966">
        <v>1805</v>
      </c>
      <c r="O966">
        <v>125</v>
      </c>
      <c r="P966">
        <v>9.8000000000000007</v>
      </c>
      <c r="Q966">
        <v>13.6761487964989</v>
      </c>
      <c r="R966">
        <v>3</v>
      </c>
      <c r="S966" t="s">
        <v>21</v>
      </c>
    </row>
    <row r="967" spans="1:19" x14ac:dyDescent="0.25">
      <c r="A967" t="s">
        <v>552</v>
      </c>
      <c r="B967">
        <v>268</v>
      </c>
      <c r="C967" t="s">
        <v>148</v>
      </c>
      <c r="E967" t="s">
        <v>153</v>
      </c>
      <c r="G967" t="s">
        <v>200</v>
      </c>
      <c r="I967" t="s">
        <v>263</v>
      </c>
      <c r="L967" t="s">
        <v>552</v>
      </c>
      <c r="M967">
        <v>139</v>
      </c>
      <c r="N967">
        <v>185</v>
      </c>
      <c r="O967">
        <v>37</v>
      </c>
      <c r="P967">
        <v>28.4</v>
      </c>
      <c r="Q967">
        <v>4.0481400437636799</v>
      </c>
      <c r="R967">
        <v>3</v>
      </c>
      <c r="S967" t="s">
        <v>21</v>
      </c>
    </row>
    <row r="968" spans="1:19" x14ac:dyDescent="0.25">
      <c r="A968" t="s">
        <v>1822</v>
      </c>
      <c r="B968">
        <v>416</v>
      </c>
      <c r="C968" t="s">
        <v>148</v>
      </c>
      <c r="E968" t="s">
        <v>153</v>
      </c>
      <c r="G968" t="s">
        <v>200</v>
      </c>
      <c r="I968" t="s">
        <v>263</v>
      </c>
      <c r="L968" t="s">
        <v>1822</v>
      </c>
      <c r="M968">
        <v>78</v>
      </c>
      <c r="N968">
        <v>95</v>
      </c>
      <c r="O968">
        <v>19</v>
      </c>
      <c r="P968">
        <v>19.7</v>
      </c>
      <c r="Q968">
        <v>2.0787746170678298</v>
      </c>
      <c r="R968">
        <v>3</v>
      </c>
      <c r="S968" t="s">
        <v>21</v>
      </c>
    </row>
    <row r="969" spans="1:19" x14ac:dyDescent="0.25">
      <c r="A969" t="s">
        <v>401</v>
      </c>
      <c r="B969">
        <v>168</v>
      </c>
      <c r="C969" t="s">
        <v>148</v>
      </c>
      <c r="E969" t="s">
        <v>153</v>
      </c>
      <c r="G969" t="s">
        <v>200</v>
      </c>
      <c r="I969" t="s">
        <v>263</v>
      </c>
      <c r="L969" t="s">
        <v>401</v>
      </c>
      <c r="M969">
        <v>462</v>
      </c>
      <c r="N969">
        <v>785</v>
      </c>
      <c r="O969">
        <v>61</v>
      </c>
      <c r="P969">
        <v>51.8</v>
      </c>
      <c r="Q969">
        <v>6.6739606126914701</v>
      </c>
      <c r="R969">
        <v>3</v>
      </c>
      <c r="S969" t="s">
        <v>21</v>
      </c>
    </row>
    <row r="970" spans="1:19" x14ac:dyDescent="0.25">
      <c r="A970" t="s">
        <v>1823</v>
      </c>
      <c r="B970">
        <v>5</v>
      </c>
      <c r="C970" t="s">
        <v>148</v>
      </c>
      <c r="E970" t="s">
        <v>153</v>
      </c>
      <c r="G970" t="s">
        <v>200</v>
      </c>
      <c r="I970" t="s">
        <v>263</v>
      </c>
      <c r="L970" t="s">
        <v>1823</v>
      </c>
      <c r="M970">
        <v>592</v>
      </c>
      <c r="N970">
        <v>284</v>
      </c>
      <c r="O970">
        <v>52</v>
      </c>
      <c r="P970">
        <v>70.3</v>
      </c>
      <c r="Q970">
        <v>5.6892778993435504</v>
      </c>
      <c r="R970">
        <v>4</v>
      </c>
      <c r="S970" t="s">
        <v>21</v>
      </c>
    </row>
    <row r="971" spans="1:19" x14ac:dyDescent="0.25">
      <c r="A971" t="s">
        <v>402</v>
      </c>
      <c r="B971">
        <v>330</v>
      </c>
      <c r="C971" t="s">
        <v>148</v>
      </c>
      <c r="E971" t="s">
        <v>153</v>
      </c>
      <c r="G971" t="s">
        <v>200</v>
      </c>
      <c r="I971" t="s">
        <v>263</v>
      </c>
      <c r="L971" t="s">
        <v>402</v>
      </c>
      <c r="M971">
        <v>107</v>
      </c>
      <c r="N971">
        <v>121</v>
      </c>
      <c r="O971">
        <v>28</v>
      </c>
      <c r="P971">
        <v>12.3</v>
      </c>
      <c r="Q971">
        <v>3.06345733041575</v>
      </c>
      <c r="R971">
        <v>3</v>
      </c>
      <c r="S971" t="s">
        <v>21</v>
      </c>
    </row>
    <row r="972" spans="1:19" x14ac:dyDescent="0.25">
      <c r="A972" t="s">
        <v>404</v>
      </c>
      <c r="B972">
        <v>567</v>
      </c>
      <c r="C972" t="s">
        <v>148</v>
      </c>
      <c r="E972" t="s">
        <v>153</v>
      </c>
      <c r="G972" t="s">
        <v>200</v>
      </c>
      <c r="I972" t="s">
        <v>263</v>
      </c>
      <c r="L972" t="s">
        <v>404</v>
      </c>
      <c r="M972">
        <v>34</v>
      </c>
      <c r="N972">
        <v>22</v>
      </c>
      <c r="O972">
        <v>10</v>
      </c>
      <c r="P972">
        <v>42.9</v>
      </c>
      <c r="Q972">
        <v>1.0940919037199099</v>
      </c>
      <c r="R972">
        <v>3</v>
      </c>
      <c r="S972" t="s">
        <v>21</v>
      </c>
    </row>
    <row r="973" spans="1:19" x14ac:dyDescent="0.25">
      <c r="A973" t="s">
        <v>1091</v>
      </c>
      <c r="B973">
        <v>978</v>
      </c>
      <c r="C973" t="s">
        <v>148</v>
      </c>
      <c r="E973" t="s">
        <v>153</v>
      </c>
      <c r="G973" t="s">
        <v>200</v>
      </c>
      <c r="I973" t="s">
        <v>263</v>
      </c>
      <c r="L973" t="s">
        <v>1091</v>
      </c>
      <c r="M973">
        <v>1</v>
      </c>
      <c r="N973">
        <v>0</v>
      </c>
      <c r="O973">
        <v>1</v>
      </c>
      <c r="P973">
        <v>200</v>
      </c>
      <c r="Q973">
        <v>0.109409190371991</v>
      </c>
      <c r="R973">
        <v>5</v>
      </c>
      <c r="S973" t="s">
        <v>21</v>
      </c>
    </row>
    <row r="974" spans="1:19" x14ac:dyDescent="0.25">
      <c r="A974" t="s">
        <v>1824</v>
      </c>
      <c r="B974">
        <v>969</v>
      </c>
      <c r="C974" t="s">
        <v>148</v>
      </c>
      <c r="E974" t="s">
        <v>153</v>
      </c>
      <c r="G974" t="s">
        <v>1825</v>
      </c>
      <c r="I974" t="s">
        <v>1824</v>
      </c>
      <c r="M974">
        <v>4</v>
      </c>
      <c r="N974">
        <v>6</v>
      </c>
      <c r="O974">
        <v>2</v>
      </c>
      <c r="P974">
        <v>40</v>
      </c>
      <c r="Q974">
        <v>0.21881838074398199</v>
      </c>
      <c r="R974">
        <v>3</v>
      </c>
      <c r="S974" t="s">
        <v>19</v>
      </c>
    </row>
    <row r="975" spans="1:19" x14ac:dyDescent="0.25">
      <c r="A975" t="s">
        <v>1826</v>
      </c>
      <c r="B975">
        <v>15</v>
      </c>
      <c r="C975" t="s">
        <v>148</v>
      </c>
      <c r="E975" t="s">
        <v>153</v>
      </c>
      <c r="G975" t="s">
        <v>1825</v>
      </c>
      <c r="I975" t="s">
        <v>1824</v>
      </c>
      <c r="M975">
        <v>0</v>
      </c>
      <c r="N975">
        <v>1</v>
      </c>
      <c r="O975">
        <v>1</v>
      </c>
      <c r="P975">
        <v>200</v>
      </c>
      <c r="Q975">
        <v>0.109409190371991</v>
      </c>
      <c r="R975">
        <v>5</v>
      </c>
      <c r="S975" t="s">
        <v>19</v>
      </c>
    </row>
    <row r="976" spans="1:19" x14ac:dyDescent="0.25">
      <c r="A976" t="s">
        <v>1108</v>
      </c>
      <c r="B976">
        <v>199</v>
      </c>
      <c r="C976" t="s">
        <v>148</v>
      </c>
      <c r="E976" t="s">
        <v>153</v>
      </c>
      <c r="G976" t="s">
        <v>1825</v>
      </c>
      <c r="I976" t="s">
        <v>1824</v>
      </c>
      <c r="L976" t="s">
        <v>1108</v>
      </c>
      <c r="M976">
        <v>898</v>
      </c>
      <c r="N976">
        <v>897</v>
      </c>
      <c r="O976">
        <v>53</v>
      </c>
      <c r="P976">
        <v>0.1</v>
      </c>
      <c r="Q976">
        <v>5.79868708971554</v>
      </c>
      <c r="R976">
        <v>3</v>
      </c>
      <c r="S976" t="s">
        <v>21</v>
      </c>
    </row>
    <row r="977" spans="1:19" x14ac:dyDescent="0.25">
      <c r="A977" t="s">
        <v>1827</v>
      </c>
      <c r="B977">
        <v>485</v>
      </c>
      <c r="C977" t="s">
        <v>148</v>
      </c>
      <c r="E977" t="s">
        <v>153</v>
      </c>
      <c r="G977" t="s">
        <v>1827</v>
      </c>
      <c r="M977">
        <v>0</v>
      </c>
      <c r="N977">
        <v>1</v>
      </c>
      <c r="O977">
        <v>1</v>
      </c>
      <c r="P977">
        <v>200</v>
      </c>
      <c r="Q977">
        <v>0.109409190371991</v>
      </c>
      <c r="R977">
        <v>5</v>
      </c>
      <c r="S977" t="s">
        <v>18</v>
      </c>
    </row>
    <row r="978" spans="1:19" x14ac:dyDescent="0.25">
      <c r="A978" t="s">
        <v>1828</v>
      </c>
      <c r="B978">
        <v>43</v>
      </c>
      <c r="C978" t="s">
        <v>148</v>
      </c>
      <c r="E978" t="s">
        <v>153</v>
      </c>
      <c r="G978" t="s">
        <v>155</v>
      </c>
      <c r="I978" t="s">
        <v>1828</v>
      </c>
      <c r="M978">
        <v>0</v>
      </c>
      <c r="N978">
        <v>71</v>
      </c>
      <c r="O978">
        <v>1</v>
      </c>
      <c r="P978">
        <v>200</v>
      </c>
      <c r="Q978">
        <v>0.109409190371991</v>
      </c>
      <c r="R978">
        <v>5</v>
      </c>
      <c r="S978" t="s">
        <v>19</v>
      </c>
    </row>
    <row r="979" spans="1:19" x14ac:dyDescent="0.25">
      <c r="A979" t="s">
        <v>1829</v>
      </c>
      <c r="B979">
        <v>907</v>
      </c>
      <c r="C979" t="s">
        <v>148</v>
      </c>
      <c r="E979" t="s">
        <v>153</v>
      </c>
      <c r="G979" t="s">
        <v>155</v>
      </c>
      <c r="I979" t="s">
        <v>1828</v>
      </c>
      <c r="L979" t="s">
        <v>1829</v>
      </c>
      <c r="M979">
        <v>7</v>
      </c>
      <c r="N979">
        <v>7</v>
      </c>
      <c r="O979">
        <v>2</v>
      </c>
      <c r="P979">
        <v>0</v>
      </c>
      <c r="Q979">
        <v>0.21881838074398199</v>
      </c>
      <c r="R979">
        <v>3</v>
      </c>
      <c r="S979" t="s">
        <v>21</v>
      </c>
    </row>
    <row r="980" spans="1:19" x14ac:dyDescent="0.25">
      <c r="A980" t="s">
        <v>1830</v>
      </c>
      <c r="B980">
        <v>85</v>
      </c>
      <c r="C980" t="s">
        <v>148</v>
      </c>
      <c r="E980" t="s">
        <v>153</v>
      </c>
      <c r="G980" t="s">
        <v>155</v>
      </c>
      <c r="I980" t="s">
        <v>189</v>
      </c>
      <c r="M980">
        <v>255</v>
      </c>
      <c r="N980">
        <v>460</v>
      </c>
      <c r="O980">
        <v>18</v>
      </c>
      <c r="P980">
        <v>57.3</v>
      </c>
      <c r="Q980">
        <v>1.96936542669584</v>
      </c>
      <c r="R980">
        <v>4</v>
      </c>
    </row>
    <row r="981" spans="1:19" x14ac:dyDescent="0.25">
      <c r="A981" t="s">
        <v>1831</v>
      </c>
      <c r="B981">
        <v>992</v>
      </c>
      <c r="C981" t="s">
        <v>148</v>
      </c>
      <c r="E981" t="s">
        <v>153</v>
      </c>
      <c r="G981" t="s">
        <v>155</v>
      </c>
      <c r="I981" t="s">
        <v>189</v>
      </c>
      <c r="L981" t="s">
        <v>1831</v>
      </c>
      <c r="M981">
        <v>3</v>
      </c>
      <c r="N981">
        <v>0</v>
      </c>
      <c r="O981">
        <v>1</v>
      </c>
      <c r="P981">
        <v>200</v>
      </c>
      <c r="Q981">
        <v>0.109409190371991</v>
      </c>
      <c r="R981">
        <v>5</v>
      </c>
      <c r="S981" t="s">
        <v>21</v>
      </c>
    </row>
    <row r="982" spans="1:19" x14ac:dyDescent="0.25">
      <c r="A982" t="s">
        <v>188</v>
      </c>
      <c r="B982">
        <v>923</v>
      </c>
      <c r="C982" t="s">
        <v>148</v>
      </c>
      <c r="E982" t="s">
        <v>153</v>
      </c>
      <c r="F982" t="s">
        <v>1832</v>
      </c>
      <c r="G982" t="s">
        <v>1833</v>
      </c>
      <c r="M982">
        <v>2234</v>
      </c>
      <c r="N982">
        <v>2544</v>
      </c>
      <c r="O982">
        <v>49</v>
      </c>
      <c r="P982">
        <v>13</v>
      </c>
      <c r="Q982">
        <v>5.3610503282275701</v>
      </c>
      <c r="R982">
        <v>3</v>
      </c>
    </row>
    <row r="983" spans="1:19" x14ac:dyDescent="0.25">
      <c r="A983" t="s">
        <v>360</v>
      </c>
      <c r="B983">
        <v>304</v>
      </c>
      <c r="C983" t="s">
        <v>148</v>
      </c>
      <c r="E983" t="s">
        <v>153</v>
      </c>
      <c r="F983" t="s">
        <v>1834</v>
      </c>
      <c r="G983" t="s">
        <v>1835</v>
      </c>
      <c r="I983" t="s">
        <v>301</v>
      </c>
      <c r="L983" t="s">
        <v>360</v>
      </c>
      <c r="M983">
        <v>10</v>
      </c>
      <c r="N983">
        <v>0</v>
      </c>
      <c r="O983">
        <v>2</v>
      </c>
      <c r="P983">
        <v>200</v>
      </c>
      <c r="Q983">
        <v>0.21881838074398199</v>
      </c>
      <c r="R983">
        <v>5</v>
      </c>
      <c r="S983" t="s">
        <v>21</v>
      </c>
    </row>
    <row r="984" spans="1:19" x14ac:dyDescent="0.25">
      <c r="A984" t="s">
        <v>1836</v>
      </c>
      <c r="B984">
        <v>835</v>
      </c>
      <c r="C984" t="s">
        <v>148</v>
      </c>
      <c r="E984" t="s">
        <v>153</v>
      </c>
      <c r="F984" t="s">
        <v>1834</v>
      </c>
      <c r="G984" t="s">
        <v>1835</v>
      </c>
      <c r="I984" t="s">
        <v>263</v>
      </c>
      <c r="L984" t="s">
        <v>1836</v>
      </c>
      <c r="M984">
        <v>31</v>
      </c>
      <c r="N984">
        <v>35</v>
      </c>
      <c r="O984">
        <v>3</v>
      </c>
      <c r="P984">
        <v>12.1</v>
      </c>
      <c r="Q984">
        <v>0.328227571115974</v>
      </c>
      <c r="R984">
        <v>3</v>
      </c>
      <c r="S984" t="s">
        <v>21</v>
      </c>
    </row>
    <row r="985" spans="1:19" x14ac:dyDescent="0.25">
      <c r="A985" t="s">
        <v>1812</v>
      </c>
      <c r="B985">
        <v>983</v>
      </c>
      <c r="C985" t="s">
        <v>148</v>
      </c>
      <c r="E985" t="s">
        <v>153</v>
      </c>
      <c r="F985" t="s">
        <v>154</v>
      </c>
      <c r="G985" t="s">
        <v>1811</v>
      </c>
      <c r="I985" t="s">
        <v>1812</v>
      </c>
      <c r="M985">
        <v>14</v>
      </c>
      <c r="N985">
        <v>15</v>
      </c>
      <c r="O985">
        <v>4</v>
      </c>
      <c r="P985">
        <v>6.9</v>
      </c>
      <c r="Q985">
        <v>0.43763676148796499</v>
      </c>
      <c r="R985">
        <v>3</v>
      </c>
      <c r="S985" t="s">
        <v>19</v>
      </c>
    </row>
    <row r="986" spans="1:19" x14ac:dyDescent="0.25">
      <c r="A986" t="s">
        <v>1837</v>
      </c>
      <c r="B986">
        <v>542</v>
      </c>
      <c r="C986" t="s">
        <v>148</v>
      </c>
      <c r="E986" t="s">
        <v>153</v>
      </c>
      <c r="F986" t="s">
        <v>154</v>
      </c>
      <c r="G986" t="s">
        <v>1811</v>
      </c>
      <c r="I986" t="s">
        <v>1812</v>
      </c>
      <c r="L986" t="s">
        <v>1837</v>
      </c>
      <c r="M986">
        <v>36</v>
      </c>
      <c r="N986">
        <v>35</v>
      </c>
      <c r="O986">
        <v>11</v>
      </c>
      <c r="P986">
        <v>2.8</v>
      </c>
      <c r="Q986">
        <v>1.2035010940919</v>
      </c>
      <c r="R986">
        <v>3</v>
      </c>
      <c r="S986" t="s">
        <v>21</v>
      </c>
    </row>
    <row r="987" spans="1:19" x14ac:dyDescent="0.25">
      <c r="A987" t="s">
        <v>1838</v>
      </c>
      <c r="B987">
        <v>904</v>
      </c>
      <c r="C987" t="s">
        <v>148</v>
      </c>
      <c r="E987" t="s">
        <v>153</v>
      </c>
      <c r="F987" t="s">
        <v>154</v>
      </c>
      <c r="G987" t="s">
        <v>1811</v>
      </c>
      <c r="I987" t="s">
        <v>1812</v>
      </c>
      <c r="L987" t="s">
        <v>1838</v>
      </c>
      <c r="M987">
        <v>5</v>
      </c>
      <c r="N987">
        <v>3</v>
      </c>
      <c r="O987">
        <v>2</v>
      </c>
      <c r="P987">
        <v>50</v>
      </c>
      <c r="Q987">
        <v>0.21881838074398199</v>
      </c>
      <c r="R987">
        <v>3</v>
      </c>
      <c r="S987" t="s">
        <v>21</v>
      </c>
    </row>
    <row r="988" spans="1:19" x14ac:dyDescent="0.25">
      <c r="A988" t="s">
        <v>189</v>
      </c>
      <c r="B988">
        <v>337</v>
      </c>
      <c r="C988" t="s">
        <v>148</v>
      </c>
      <c r="E988" t="s">
        <v>153</v>
      </c>
      <c r="F988" t="s">
        <v>154</v>
      </c>
      <c r="G988" t="s">
        <v>155</v>
      </c>
      <c r="I988" t="s">
        <v>189</v>
      </c>
      <c r="M988">
        <v>2907</v>
      </c>
      <c r="N988">
        <v>2244</v>
      </c>
      <c r="O988">
        <v>85</v>
      </c>
      <c r="P988">
        <v>25.7</v>
      </c>
      <c r="Q988">
        <v>9.2997811816192595</v>
      </c>
      <c r="R988">
        <v>3</v>
      </c>
      <c r="S988" t="s">
        <v>19</v>
      </c>
    </row>
    <row r="989" spans="1:19" x14ac:dyDescent="0.25">
      <c r="A989" t="s">
        <v>156</v>
      </c>
      <c r="B989">
        <v>686</v>
      </c>
      <c r="C989" t="s">
        <v>148</v>
      </c>
      <c r="E989" t="s">
        <v>153</v>
      </c>
      <c r="F989" t="s">
        <v>154</v>
      </c>
      <c r="G989" t="s">
        <v>155</v>
      </c>
      <c r="I989" t="s">
        <v>156</v>
      </c>
      <c r="M989">
        <v>425</v>
      </c>
      <c r="N989">
        <v>270</v>
      </c>
      <c r="O989">
        <v>11</v>
      </c>
      <c r="P989">
        <v>44.6</v>
      </c>
      <c r="Q989">
        <v>1.2035010940919</v>
      </c>
      <c r="R989">
        <v>3</v>
      </c>
      <c r="S989" t="s">
        <v>19</v>
      </c>
    </row>
    <row r="990" spans="1:19" x14ac:dyDescent="0.25">
      <c r="A990" t="s">
        <v>1839</v>
      </c>
      <c r="B990">
        <v>372</v>
      </c>
      <c r="C990" t="s">
        <v>148</v>
      </c>
      <c r="E990" t="s">
        <v>153</v>
      </c>
      <c r="F990" t="s">
        <v>154</v>
      </c>
      <c r="G990" t="s">
        <v>155</v>
      </c>
      <c r="I990" t="s">
        <v>156</v>
      </c>
      <c r="L990" t="s">
        <v>1839</v>
      </c>
      <c r="M990">
        <v>947</v>
      </c>
      <c r="N990">
        <v>1296</v>
      </c>
      <c r="O990">
        <v>23</v>
      </c>
      <c r="P990">
        <v>31.1</v>
      </c>
      <c r="Q990">
        <v>2.5164113785558002</v>
      </c>
      <c r="R990">
        <v>3</v>
      </c>
      <c r="S990" t="s">
        <v>21</v>
      </c>
    </row>
    <row r="991" spans="1:19" x14ac:dyDescent="0.25">
      <c r="A991" t="s">
        <v>1840</v>
      </c>
      <c r="B991">
        <v>186</v>
      </c>
      <c r="C991" t="s">
        <v>148</v>
      </c>
      <c r="E991" t="s">
        <v>153</v>
      </c>
      <c r="F991" t="s">
        <v>154</v>
      </c>
      <c r="G991" t="s">
        <v>155</v>
      </c>
      <c r="I991" t="s">
        <v>156</v>
      </c>
      <c r="L991" t="s">
        <v>1840</v>
      </c>
      <c r="M991">
        <v>367</v>
      </c>
      <c r="N991">
        <v>5</v>
      </c>
      <c r="O991">
        <v>3</v>
      </c>
      <c r="P991">
        <v>194.6</v>
      </c>
      <c r="Q991">
        <v>0.328227571115974</v>
      </c>
      <c r="R991">
        <v>5</v>
      </c>
      <c r="S991" t="s">
        <v>21</v>
      </c>
    </row>
    <row r="992" spans="1:19" x14ac:dyDescent="0.25">
      <c r="A992" t="s">
        <v>152</v>
      </c>
      <c r="B992">
        <v>776</v>
      </c>
      <c r="C992" t="s">
        <v>148</v>
      </c>
      <c r="E992" t="s">
        <v>153</v>
      </c>
      <c r="F992" t="s">
        <v>154</v>
      </c>
      <c r="G992" t="s">
        <v>155</v>
      </c>
      <c r="I992" t="s">
        <v>156</v>
      </c>
      <c r="L992" t="s">
        <v>152</v>
      </c>
      <c r="M992">
        <v>190</v>
      </c>
      <c r="N992">
        <v>189</v>
      </c>
      <c r="O992">
        <v>4</v>
      </c>
      <c r="P992">
        <v>0.5</v>
      </c>
      <c r="Q992">
        <v>0.43763676148796499</v>
      </c>
      <c r="R992">
        <v>3</v>
      </c>
      <c r="S992" t="s">
        <v>21</v>
      </c>
    </row>
    <row r="993" spans="1:19" x14ac:dyDescent="0.25">
      <c r="A993" t="s">
        <v>1841</v>
      </c>
      <c r="B993">
        <v>568</v>
      </c>
      <c r="C993" t="s">
        <v>148</v>
      </c>
      <c r="E993" t="s">
        <v>153</v>
      </c>
      <c r="F993" t="s">
        <v>154</v>
      </c>
      <c r="G993" t="s">
        <v>155</v>
      </c>
      <c r="I993" t="s">
        <v>156</v>
      </c>
      <c r="L993" t="s">
        <v>1841</v>
      </c>
      <c r="M993">
        <v>101</v>
      </c>
      <c r="N993">
        <v>170</v>
      </c>
      <c r="O993">
        <v>10</v>
      </c>
      <c r="P993">
        <v>50.9</v>
      </c>
      <c r="Q993">
        <v>1.0940919037199099</v>
      </c>
      <c r="R993">
        <v>3</v>
      </c>
      <c r="S993" t="s">
        <v>21</v>
      </c>
    </row>
    <row r="994" spans="1:19" x14ac:dyDescent="0.25">
      <c r="A994" t="s">
        <v>1842</v>
      </c>
      <c r="B994">
        <v>721</v>
      </c>
      <c r="C994" t="s">
        <v>148</v>
      </c>
      <c r="E994" t="s">
        <v>153</v>
      </c>
      <c r="F994" t="s">
        <v>154</v>
      </c>
      <c r="G994" t="s">
        <v>155</v>
      </c>
      <c r="I994" t="s">
        <v>156</v>
      </c>
      <c r="L994" t="s">
        <v>1842</v>
      </c>
      <c r="M994">
        <v>18</v>
      </c>
      <c r="N994">
        <v>8</v>
      </c>
      <c r="O994">
        <v>2</v>
      </c>
      <c r="P994">
        <v>76.900000000000006</v>
      </c>
      <c r="Q994">
        <v>0.21881838074398199</v>
      </c>
      <c r="R994">
        <v>4</v>
      </c>
      <c r="S994" t="s">
        <v>21</v>
      </c>
    </row>
    <row r="995" spans="1:19" x14ac:dyDescent="0.25">
      <c r="A995" t="s">
        <v>1843</v>
      </c>
      <c r="B995">
        <v>225</v>
      </c>
      <c r="C995" t="s">
        <v>148</v>
      </c>
      <c r="E995" t="s">
        <v>153</v>
      </c>
      <c r="F995" t="s">
        <v>154</v>
      </c>
      <c r="G995" t="s">
        <v>155</v>
      </c>
      <c r="I995" t="s">
        <v>156</v>
      </c>
      <c r="L995" t="s">
        <v>1843</v>
      </c>
      <c r="M995">
        <v>36</v>
      </c>
      <c r="N995">
        <v>77</v>
      </c>
      <c r="O995">
        <v>7</v>
      </c>
      <c r="P995">
        <v>72.599999999999994</v>
      </c>
      <c r="Q995">
        <v>0.76586433260393905</v>
      </c>
      <c r="R995">
        <v>4</v>
      </c>
      <c r="S995" t="s">
        <v>21</v>
      </c>
    </row>
    <row r="996" spans="1:19" x14ac:dyDescent="0.25">
      <c r="A996" t="s">
        <v>1844</v>
      </c>
      <c r="B996">
        <v>677</v>
      </c>
      <c r="C996" t="s">
        <v>148</v>
      </c>
      <c r="E996" t="s">
        <v>153</v>
      </c>
      <c r="F996" t="s">
        <v>154</v>
      </c>
      <c r="G996" t="s">
        <v>155</v>
      </c>
      <c r="I996" t="s">
        <v>1845</v>
      </c>
      <c r="L996" t="s">
        <v>1844</v>
      </c>
      <c r="M996">
        <v>520</v>
      </c>
      <c r="N996">
        <v>500</v>
      </c>
      <c r="O996">
        <v>6</v>
      </c>
      <c r="P996">
        <v>3.9</v>
      </c>
      <c r="Q996">
        <v>0.65645514223194701</v>
      </c>
      <c r="R996">
        <v>3</v>
      </c>
      <c r="S996" t="s">
        <v>21</v>
      </c>
    </row>
    <row r="997" spans="1:19" x14ac:dyDescent="0.25">
      <c r="A997" t="s">
        <v>157</v>
      </c>
      <c r="B997">
        <v>521</v>
      </c>
      <c r="C997" t="s">
        <v>157</v>
      </c>
      <c r="M997">
        <v>90</v>
      </c>
      <c r="N997">
        <v>426</v>
      </c>
      <c r="O997">
        <v>33</v>
      </c>
      <c r="P997">
        <v>130.19999999999999</v>
      </c>
      <c r="Q997">
        <v>3.6105032822757099</v>
      </c>
      <c r="R997">
        <v>5</v>
      </c>
      <c r="S997" t="s">
        <v>14</v>
      </c>
    </row>
    <row r="998" spans="1:19" x14ac:dyDescent="0.25">
      <c r="A998" t="s">
        <v>1063</v>
      </c>
      <c r="B998">
        <v>532</v>
      </c>
      <c r="C998" t="s">
        <v>1063</v>
      </c>
      <c r="M998">
        <v>4</v>
      </c>
      <c r="N998">
        <v>0</v>
      </c>
      <c r="O998">
        <v>2</v>
      </c>
      <c r="P998">
        <v>200</v>
      </c>
      <c r="Q998">
        <v>0.21881838074398199</v>
      </c>
      <c r="R998">
        <v>5</v>
      </c>
      <c r="S998" t="s">
        <v>14</v>
      </c>
    </row>
    <row r="999" spans="1:19" x14ac:dyDescent="0.25">
      <c r="A999" t="s">
        <v>265</v>
      </c>
      <c r="B999">
        <v>535</v>
      </c>
      <c r="C999" t="s">
        <v>265</v>
      </c>
      <c r="M999">
        <v>15</v>
      </c>
      <c r="N999">
        <v>4</v>
      </c>
      <c r="O999">
        <v>6</v>
      </c>
      <c r="P999">
        <v>115.8</v>
      </c>
      <c r="Q999">
        <v>0.65645514223194701</v>
      </c>
      <c r="R999">
        <v>5</v>
      </c>
      <c r="S999" t="s">
        <v>14</v>
      </c>
    </row>
    <row r="1000" spans="1:19" x14ac:dyDescent="0.25">
      <c r="A1000" t="s">
        <v>264</v>
      </c>
      <c r="B1000">
        <v>108</v>
      </c>
      <c r="C1000" t="s">
        <v>265</v>
      </c>
      <c r="E1000" t="s">
        <v>266</v>
      </c>
      <c r="G1000" t="s">
        <v>267</v>
      </c>
      <c r="H1000" t="s">
        <v>1846</v>
      </c>
      <c r="I1000" t="s">
        <v>268</v>
      </c>
      <c r="L1000" t="s">
        <v>264</v>
      </c>
      <c r="M1000">
        <v>287</v>
      </c>
      <c r="N1000">
        <v>283</v>
      </c>
      <c r="O1000">
        <v>85</v>
      </c>
      <c r="P1000">
        <v>1.4</v>
      </c>
      <c r="Q1000">
        <v>9.2997811816192595</v>
      </c>
      <c r="R1000">
        <v>3</v>
      </c>
      <c r="S1000" t="s">
        <v>21</v>
      </c>
    </row>
    <row r="1001" spans="1:19" x14ac:dyDescent="0.25">
      <c r="A1001" t="s">
        <v>608</v>
      </c>
      <c r="B1001">
        <v>926</v>
      </c>
      <c r="C1001" t="s">
        <v>191</v>
      </c>
      <c r="E1001" t="s">
        <v>608</v>
      </c>
      <c r="M1001">
        <v>873</v>
      </c>
      <c r="N1001">
        <v>791</v>
      </c>
      <c r="O1001">
        <v>136</v>
      </c>
      <c r="P1001">
        <v>9.9</v>
      </c>
      <c r="Q1001">
        <v>14.8796498905908</v>
      </c>
      <c r="R1001">
        <v>2</v>
      </c>
      <c r="S1001" t="s">
        <v>16</v>
      </c>
    </row>
    <row r="1002" spans="1:19" x14ac:dyDescent="0.25">
      <c r="A1002" t="s">
        <v>1847</v>
      </c>
      <c r="B1002">
        <v>995</v>
      </c>
      <c r="C1002" t="s">
        <v>191</v>
      </c>
      <c r="E1002" t="s">
        <v>608</v>
      </c>
      <c r="G1002" t="s">
        <v>1848</v>
      </c>
      <c r="L1002" t="s">
        <v>1847</v>
      </c>
      <c r="M1002">
        <v>1</v>
      </c>
      <c r="N1002">
        <v>0</v>
      </c>
      <c r="O1002">
        <v>1</v>
      </c>
      <c r="P1002">
        <v>200</v>
      </c>
      <c r="Q1002">
        <v>0.109409190371991</v>
      </c>
      <c r="R1002">
        <v>5</v>
      </c>
      <c r="S1002" t="s">
        <v>21</v>
      </c>
    </row>
    <row r="1003" spans="1:19" x14ac:dyDescent="0.25">
      <c r="A1003" t="s">
        <v>1849</v>
      </c>
      <c r="B1003">
        <v>174</v>
      </c>
      <c r="C1003" t="s">
        <v>191</v>
      </c>
      <c r="E1003" t="s">
        <v>608</v>
      </c>
      <c r="F1003" t="s">
        <v>1850</v>
      </c>
      <c r="G1003" t="s">
        <v>1848</v>
      </c>
      <c r="I1003" t="s">
        <v>1849</v>
      </c>
      <c r="M1003">
        <v>3</v>
      </c>
      <c r="N1003">
        <v>66</v>
      </c>
      <c r="O1003">
        <v>8</v>
      </c>
      <c r="P1003">
        <v>182.6</v>
      </c>
      <c r="Q1003">
        <v>0.87527352297592997</v>
      </c>
      <c r="R1003">
        <v>5</v>
      </c>
      <c r="S1003" t="s">
        <v>19</v>
      </c>
    </row>
    <row r="1004" spans="1:19" x14ac:dyDescent="0.25">
      <c r="A1004" t="s">
        <v>1851</v>
      </c>
      <c r="B1004">
        <v>433</v>
      </c>
      <c r="C1004" t="s">
        <v>191</v>
      </c>
      <c r="E1004" t="s">
        <v>608</v>
      </c>
      <c r="F1004" t="s">
        <v>1850</v>
      </c>
      <c r="G1004" t="s">
        <v>1848</v>
      </c>
      <c r="I1004" t="s">
        <v>1849</v>
      </c>
      <c r="L1004" t="s">
        <v>1851</v>
      </c>
      <c r="M1004">
        <v>5</v>
      </c>
      <c r="N1004">
        <v>11</v>
      </c>
      <c r="O1004">
        <v>4</v>
      </c>
      <c r="P1004">
        <v>75</v>
      </c>
      <c r="Q1004">
        <v>0.43763676148796499</v>
      </c>
      <c r="R1004">
        <v>4</v>
      </c>
      <c r="S1004" t="s">
        <v>21</v>
      </c>
    </row>
    <row r="1005" spans="1:19" x14ac:dyDescent="0.25">
      <c r="A1005" t="s">
        <v>418</v>
      </c>
      <c r="B1005">
        <v>678</v>
      </c>
      <c r="C1005" t="s">
        <v>191</v>
      </c>
      <c r="E1005" t="s">
        <v>608</v>
      </c>
      <c r="F1005" t="s">
        <v>1850</v>
      </c>
      <c r="G1005" t="s">
        <v>1848</v>
      </c>
      <c r="I1005" t="s">
        <v>418</v>
      </c>
      <c r="M1005">
        <v>5</v>
      </c>
      <c r="N1005">
        <v>56</v>
      </c>
      <c r="O1005">
        <v>4</v>
      </c>
      <c r="P1005">
        <v>167.2</v>
      </c>
      <c r="Q1005">
        <v>0.43763676148796499</v>
      </c>
      <c r="R1005">
        <v>5</v>
      </c>
      <c r="S1005" t="s">
        <v>19</v>
      </c>
    </row>
    <row r="1006" spans="1:19" x14ac:dyDescent="0.25">
      <c r="A1006" t="s">
        <v>1852</v>
      </c>
      <c r="B1006">
        <v>993</v>
      </c>
      <c r="C1006" t="s">
        <v>191</v>
      </c>
      <c r="E1006" t="s">
        <v>608</v>
      </c>
      <c r="F1006" t="s">
        <v>1850</v>
      </c>
      <c r="G1006" t="s">
        <v>1848</v>
      </c>
      <c r="I1006" t="s">
        <v>418</v>
      </c>
      <c r="L1006" t="s">
        <v>1852</v>
      </c>
      <c r="M1006">
        <v>0</v>
      </c>
      <c r="N1006">
        <v>2</v>
      </c>
      <c r="O1006">
        <v>1</v>
      </c>
      <c r="P1006">
        <v>200</v>
      </c>
      <c r="Q1006">
        <v>0.109409190371991</v>
      </c>
      <c r="R1006">
        <v>5</v>
      </c>
      <c r="S1006" t="s">
        <v>21</v>
      </c>
    </row>
    <row r="1007" spans="1:19" x14ac:dyDescent="0.25">
      <c r="A1007" t="s">
        <v>417</v>
      </c>
      <c r="B1007">
        <v>124</v>
      </c>
      <c r="C1007" t="s">
        <v>191</v>
      </c>
      <c r="E1007" t="s">
        <v>608</v>
      </c>
      <c r="F1007" t="s">
        <v>1850</v>
      </c>
      <c r="G1007" t="s">
        <v>1848</v>
      </c>
      <c r="I1007" t="s">
        <v>418</v>
      </c>
      <c r="L1007" t="s">
        <v>417</v>
      </c>
      <c r="M1007">
        <v>52</v>
      </c>
      <c r="N1007">
        <v>18</v>
      </c>
      <c r="O1007">
        <v>6</v>
      </c>
      <c r="P1007">
        <v>97.1</v>
      </c>
      <c r="Q1007">
        <v>0.65645514223194701</v>
      </c>
      <c r="R1007">
        <v>5</v>
      </c>
      <c r="S1007" t="s">
        <v>21</v>
      </c>
    </row>
    <row r="1008" spans="1:19" x14ac:dyDescent="0.25">
      <c r="A1008" t="s">
        <v>1853</v>
      </c>
      <c r="B1008">
        <v>837</v>
      </c>
      <c r="C1008" t="s">
        <v>191</v>
      </c>
      <c r="E1008" t="s">
        <v>608</v>
      </c>
      <c r="F1008" t="s">
        <v>1850</v>
      </c>
      <c r="G1008" t="s">
        <v>1848</v>
      </c>
      <c r="I1008" t="s">
        <v>1849</v>
      </c>
      <c r="L1008" t="s">
        <v>1853</v>
      </c>
      <c r="M1008">
        <v>34</v>
      </c>
      <c r="N1008">
        <v>45</v>
      </c>
      <c r="O1008">
        <v>3</v>
      </c>
      <c r="P1008">
        <v>27.8</v>
      </c>
      <c r="Q1008">
        <v>0.328227571115974</v>
      </c>
      <c r="R1008">
        <v>3</v>
      </c>
      <c r="S1008" t="s">
        <v>21</v>
      </c>
    </row>
  </sheetData>
  <autoFilter ref="A5:S1008" xr:uid="{77A109A0-C1A5-4A41-9CE8-A858995221D0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ExampleDataFile</vt:lpstr>
      <vt:lpstr>NOTES</vt:lpstr>
      <vt:lpstr>FFG2</vt:lpstr>
      <vt:lpstr>NoteWorthy</vt:lpstr>
      <vt:lpstr>LongLived</vt:lpstr>
      <vt:lpstr>UFC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Leppo, Erik</dc:creator>
  <cp:lastModifiedBy>Leppo, Erik</cp:lastModifiedBy>
  <dcterms:created xsi:type="dcterms:W3CDTF">2018-03-03T19:36:36Z</dcterms:created>
  <dcterms:modified xsi:type="dcterms:W3CDTF">2025-09-10T14:10:39Z</dcterms:modified>
</cp:coreProperties>
</file>